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JPK2020-070\Documents\Unit Penilaian SLDN\SLDN 2024\Insentif 2024\Website Myspike\"/>
    </mc:Choice>
  </mc:AlternateContent>
  <xr:revisionPtr revIDLastSave="0" documentId="13_ncr:1_{E97BA6DD-2935-4A5C-B811-8A6126343FF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ERANCANGAN" sheetId="1" r:id="rId1"/>
    <sheet name="KIRAAN TEMPOH LATIHAN" sheetId="3" r:id="rId2"/>
    <sheet name="PANDUAN KIRAAN JAM LATIHAN" sheetId="4" r:id="rId3"/>
    <sheet name="EXTREME LOWHIGH " sheetId="5" r:id="rId4"/>
    <sheet name="PENGIRAAN SINGLE TIER" sheetId="6" r:id="rId5"/>
    <sheet name="Sheet1" sheetId="2" r:id="rId6"/>
  </sheets>
  <definedNames>
    <definedName name="Asal.">#REF!</definedName>
    <definedName name="KOD">#REF!</definedName>
    <definedName name="PERIHAL">#REF!</definedName>
    <definedName name="_xlnm.Print_Area" localSheetId="3">'EXTREME LOWHIGH '!$A$1:$E$80</definedName>
    <definedName name="_xlnm.Print_Area" localSheetId="2">'PANDUAN KIRAAN JAM LATIHAN'!$A$1:$K$67</definedName>
    <definedName name="SDUM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6" l="1"/>
  <c r="F30" i="6"/>
  <c r="E30" i="6"/>
  <c r="D30" i="6"/>
  <c r="I29" i="6"/>
  <c r="H29" i="6"/>
  <c r="I28" i="6"/>
  <c r="H28" i="6"/>
  <c r="I27" i="6"/>
  <c r="H27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H30" i="6" s="1"/>
  <c r="D18" i="5"/>
  <c r="E17" i="5"/>
  <c r="E16" i="5"/>
  <c r="E15" i="5"/>
  <c r="E14" i="5"/>
  <c r="E13" i="5"/>
  <c r="E12" i="5"/>
  <c r="E11" i="5"/>
  <c r="E18" i="5" s="1"/>
  <c r="E10" i="5"/>
  <c r="E9" i="5"/>
  <c r="E8" i="5"/>
  <c r="D26" i="4"/>
  <c r="D29" i="1" l="1"/>
  <c r="E14" i="3"/>
  <c r="D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Aidayu Delaila Dahlan</author>
    <author>FAZLYNDA</author>
  </authors>
  <commentList>
    <comment ref="D3" authorId="0" shapeId="0" xr:uid="{2B9B0A93-3A7E-477D-B906-663CEEE04940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RUJUK TEMPOH LATIHAN DIDALAM PANDUAN PELAKSANAAN SLDN BERTARIKH 1 MAC 2017</t>
        </r>
      </text>
    </comment>
    <comment ref="D4" authorId="0" shapeId="0" xr:uid="{57580055-2868-4054-B86D-04C29D763BC5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MASUKKAN KOD NOSS DAN TAJUK NOSS DISINI</t>
        </r>
      </text>
    </comment>
    <comment ref="C7" authorId="0" shapeId="0" xr:uid="{7FA04400-0545-49CB-A24F-6FB1E665ECE1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SENARAIKAN CU BAGI NOSS YANG DIPILIH</t>
        </r>
      </text>
    </comment>
    <comment ref="E7" authorId="0" shapeId="0" xr:uid="{39865F97-3D72-4870-B53F-BF9A324EC589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SILA MASUKKAN TRAINING HOURS YANG DIPAPARKAN DIDALAM NOSS </t>
        </r>
      </text>
    </comment>
    <comment ref="E14" authorId="1" shapeId="0" xr:uid="{0D769E90-D3AC-4F51-A949-BF4A0F7CFF92}">
      <text>
        <r>
          <rPr>
            <sz val="9"/>
            <color indexed="81"/>
            <rFont val="Tahoma"/>
            <family val="2"/>
          </rPr>
          <t xml:space="preserve">
JAM LATIHAN DI DALAM RANGE TEMPOH YANG DITETAPKAN (400-600 JAM)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Aidayu Delaila Dahlan</author>
  </authors>
  <commentList>
    <comment ref="C3" authorId="0" shapeId="0" xr:uid="{30359FF6-1B29-4F73-A5A7-B7457A09E784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SILA RUJUK TEMPOH LATIHAN DIDALAM PANDUAN PELAKSANAAN LATIHAN SLDN BERTARIKH 1 MAC 2017 (PINDAAN 11052021)</t>
        </r>
      </text>
    </comment>
    <comment ref="C4" authorId="0" shapeId="0" xr:uid="{D3A3825B-6595-4950-9731-F7308E1E7E1C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SILA MASUKKAN KOD NOSS DAN TAJUK NOSS DISINI</t>
        </r>
      </text>
    </comment>
    <comment ref="B7" authorId="0" shapeId="0" xr:uid="{CE99F022-E6DF-4F87-A828-83FA55717C50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SILA MASUKKAN CU DIDALAM COLUMN INI</t>
        </r>
      </text>
    </comment>
    <comment ref="D7" authorId="0" shapeId="0" xr:uid="{E8D91E7C-3DC4-489D-AC0E-84899474E18F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SILA MASUKKAN TRAINING HOURS YANG DIPAPARKAN DIDALAM NOSS </t>
        </r>
      </text>
    </comment>
    <comment ref="J8" authorId="0" shapeId="0" xr:uid="{BD1F7AA4-1851-4A6E-B924-EBF788223B8E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Aidayu Delaila Dahlan</author>
  </authors>
  <commentList>
    <comment ref="C9" authorId="0" shapeId="0" xr:uid="{6B325B11-8154-4155-8FD9-87F1C5BC7B0A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SENARAIKAN CU BAGI NOSS YANG DIPILIH</t>
        </r>
      </text>
    </comment>
    <comment ref="D9" authorId="0" shapeId="0" xr:uid="{B1B76B04-50A4-44A6-813E-B9D86E6A575E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MASUKKAN PERCENT/PERATUS CU WEIGHTAGE DARI DALAM NOSS</t>
        </r>
      </text>
    </comment>
    <comment ref="E9" authorId="0" shapeId="0" xr:uid="{51224FDE-BCB1-4AB4-A28E-B9A65A4F337B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MASUKKAN TRAINING HOURS JIKA ADA</t>
        </r>
      </text>
    </comment>
    <comment ref="F9" authorId="0" shapeId="0" xr:uid="{24B760BB-D19B-45A2-A505-2F9EDC233450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MASUKKAN PERCENT/PERATUS CU WEIGHTAGE DARI DALAM NOSS</t>
        </r>
      </text>
    </comment>
    <comment ref="G9" authorId="0" shapeId="0" xr:uid="{41095426-D498-4EAA-898D-17BFB287ED2E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MASUKKAN TRAINING HOURS JIKA ADA</t>
        </r>
      </text>
    </comment>
  </commentList>
</comments>
</file>

<file path=xl/sharedStrings.xml><?xml version="1.0" encoding="utf-8"?>
<sst xmlns="http://schemas.openxmlformats.org/spreadsheetml/2006/main" count="180" uniqueCount="147">
  <si>
    <t xml:space="preserve">CONTOH </t>
  </si>
  <si>
    <t>JABATAN PEMBANGUNAN KEMAHIRAN</t>
  </si>
  <si>
    <t>NO.</t>
  </si>
  <si>
    <t>AKTIVITI</t>
  </si>
  <si>
    <t>TEMPOH LATIHAN</t>
  </si>
  <si>
    <t>APRIL</t>
  </si>
  <si>
    <t>MEI</t>
  </si>
  <si>
    <t>JUN</t>
  </si>
  <si>
    <t>OKT</t>
  </si>
  <si>
    <t>Disediakan oleh:</t>
  </si>
  <si>
    <t>Nama:</t>
  </si>
  <si>
    <t>Jawatan:</t>
  </si>
  <si>
    <t>Tarikh:</t>
  </si>
  <si>
    <t>SEPT</t>
  </si>
  <si>
    <t>SESI PERTAMA</t>
  </si>
  <si>
    <t>SESI KEDUA</t>
  </si>
  <si>
    <t>KOD NOSS:</t>
  </si>
  <si>
    <t>TAJUK NOSS:</t>
  </si>
  <si>
    <t>NO</t>
  </si>
  <si>
    <t>SENARAI CU</t>
  </si>
  <si>
    <t>CU WEIGHTAGE</t>
  </si>
  <si>
    <t>JAM LATIHAN NOSS</t>
  </si>
  <si>
    <r>
      <rPr>
        <b/>
        <i/>
        <sz val="12"/>
        <color rgb="FF333333"/>
        <rFont val="Arial"/>
        <family val="2"/>
      </rPr>
      <t>NORMALISED</t>
    </r>
    <r>
      <rPr>
        <b/>
        <sz val="12"/>
        <color rgb="FF333333"/>
        <rFont val="Arial"/>
        <family val="2"/>
      </rPr>
      <t xml:space="preserve"> JAM LATIHAN NOSS vs SYARAT PERSIJILAN</t>
    </r>
  </si>
  <si>
    <t>TOTAL</t>
  </si>
  <si>
    <t>KIRAAN 1 :</t>
  </si>
  <si>
    <t>S960-002-1:2020 (NOSS bermula Tahap 1)</t>
  </si>
  <si>
    <t>S960-002-1:2020-C01</t>
  </si>
  <si>
    <t>S960-002-1:2020-C02</t>
  </si>
  <si>
    <t>S960-002-1:2020-C03</t>
  </si>
  <si>
    <t>S960-002-1:2020-C04</t>
  </si>
  <si>
    <t>S960-002-1:2020-C05</t>
  </si>
  <si>
    <t>S960-002-1:2020-C06</t>
  </si>
  <si>
    <t>JUMLAH</t>
  </si>
  <si>
    <t xml:space="preserve">CADANGAN TEMPOH LATIHAN = 4 BULAN </t>
  </si>
  <si>
    <t>SENARAI CU NOSS</t>
  </si>
  <si>
    <t xml:space="preserve">NAMA NOSS : </t>
  </si>
  <si>
    <t xml:space="preserve"> 600jam / 160jam = 3.75bulan ≈4 bulan 
(termasuk cuti Am pada kalender tahunan)</t>
  </si>
  <si>
    <t>PERKHIDMATAN KECANTIKAN</t>
  </si>
  <si>
    <t xml:space="preserve"> 600jam / 160jam = 3.75 bulan ≈ 4 bulan 
</t>
  </si>
  <si>
    <t>(termasuk cuti Am pada kalender tahunan)</t>
  </si>
  <si>
    <t>Tandatangan (Penyelaras / PPB Pusat Latihan)</t>
  </si>
  <si>
    <t>TEMPOH LATIHAN :
(Berdasar Jadual 1)</t>
  </si>
  <si>
    <t xml:space="preserve">NAMA PUSAT LATIHAN: </t>
  </si>
  <si>
    <t>PUSAT LATIHAN SLDN TEST</t>
  </si>
  <si>
    <t xml:space="preserve">KOD PUSAT LATIHAN: </t>
  </si>
  <si>
    <t>MP0001</t>
  </si>
  <si>
    <r>
      <t xml:space="preserve">KOD  NOSS / </t>
    </r>
    <r>
      <rPr>
        <strike/>
        <sz val="12"/>
        <color theme="1"/>
        <rFont val="Calibri"/>
        <family val="2"/>
        <scheme val="minor"/>
      </rPr>
      <t>CU</t>
    </r>
    <r>
      <rPr>
        <sz val="12"/>
        <color theme="1"/>
        <rFont val="Calibri"/>
        <family val="2"/>
        <scheme val="minor"/>
      </rPr>
      <t xml:space="preserve"> : </t>
    </r>
  </si>
  <si>
    <t>S960-002-1:2020</t>
  </si>
  <si>
    <t xml:space="preserve">NAMA KURSUS : </t>
  </si>
  <si>
    <t xml:space="preserve">PELAKSANAAN PROGRAM : </t>
  </si>
  <si>
    <t xml:space="preserve">TEMPOH LATIHAN : </t>
  </si>
  <si>
    <t xml:space="preserve">KEKERAPAN SESI : </t>
  </si>
  <si>
    <t xml:space="preserve">2 KALI </t>
  </si>
  <si>
    <r>
      <t xml:space="preserve">PENUH </t>
    </r>
    <r>
      <rPr>
        <strike/>
        <sz val="12"/>
        <color theme="1"/>
        <rFont val="Calibri"/>
        <family val="2"/>
        <scheme val="minor"/>
      </rPr>
      <t>/ MODULAR</t>
    </r>
  </si>
  <si>
    <t>BILANGAN PERANTIS SETIAP SESI :</t>
  </si>
  <si>
    <t xml:space="preserve">OGOS </t>
  </si>
  <si>
    <t>JULAI</t>
  </si>
  <si>
    <t>NOV</t>
  </si>
  <si>
    <t>KAEDAH PENGIRAAN TEMPOH LATIHAN</t>
  </si>
  <si>
    <t>A) PROGRAM PENUH MENGIKUT TAHAP ATAU PROGRAM MODULAR</t>
  </si>
  <si>
    <r>
      <rPr>
        <b/>
        <sz val="16"/>
        <color theme="1"/>
        <rFont val="Calibri"/>
        <family val="2"/>
        <scheme val="minor"/>
      </rPr>
      <t xml:space="preserve">1) SITUASI 1 -  JAM LATIHAN NOSS DALAM JULAT. </t>
    </r>
    <r>
      <rPr>
        <sz val="16"/>
        <color theme="1"/>
        <rFont val="Calibri"/>
        <family val="2"/>
        <scheme val="minor"/>
      </rPr>
      <t xml:space="preserve">
Kiraan tempoh latihan merujuk kepada Sifir kiraan  </t>
    </r>
  </si>
  <si>
    <t xml:space="preserve">CONTOH 1 : </t>
  </si>
  <si>
    <t>I551-003-2:2018 (NOSS bermula tahap 2)</t>
  </si>
  <si>
    <t>OPERASI PENGEMASAN</t>
  </si>
  <si>
    <t>CU</t>
  </si>
  <si>
    <t>JAM LATIHAN 
 NOSS</t>
  </si>
  <si>
    <t xml:space="preserve">JUMLAH JAM LATIHAN </t>
  </si>
  <si>
    <t>CATATAN</t>
  </si>
  <si>
    <t>CU1</t>
  </si>
  <si>
    <r>
      <t xml:space="preserve">Jumlah jam latihan </t>
    </r>
    <r>
      <rPr>
        <b/>
        <sz val="12"/>
        <color theme="1"/>
        <rFont val="Calibri"/>
        <family val="2"/>
        <scheme val="minor"/>
      </rPr>
      <t>tidak termasuk CU elektif</t>
    </r>
    <r>
      <rPr>
        <sz val="11"/>
        <color theme="1"/>
        <rFont val="Calibri"/>
        <family val="2"/>
        <scheme val="minor"/>
      </rPr>
      <t xml:space="preserve"> kerana PB hanya laksana CU Core sahaja</t>
    </r>
  </si>
  <si>
    <t>CU2</t>
  </si>
  <si>
    <t>CU3</t>
  </si>
  <si>
    <t>CU4</t>
  </si>
  <si>
    <t>E01</t>
  </si>
  <si>
    <t>Tidak dilaksanakan</t>
  </si>
  <si>
    <t xml:space="preserve">KIRAAN TEMPOH LATIHAN BAGI PROGRAM PENUH </t>
  </si>
  <si>
    <r>
      <rPr>
        <b/>
        <sz val="12"/>
        <color theme="1"/>
        <rFont val="Calibri"/>
        <family val="2"/>
        <scheme val="minor"/>
      </rPr>
      <t xml:space="preserve">NOTA : </t>
    </r>
    <r>
      <rPr>
        <sz val="11"/>
        <color theme="1"/>
        <rFont val="Calibri"/>
        <family val="2"/>
        <scheme val="minor"/>
      </rPr>
      <t xml:space="preserve">
</t>
    </r>
    <r>
      <rPr>
        <b/>
        <u/>
        <sz val="12"/>
        <color theme="1"/>
        <rFont val="Calibri"/>
        <family val="2"/>
        <scheme val="minor"/>
      </rPr>
      <t xml:space="preserve">KIRAAN 1 MERUJUK KEPADA SIFIR : </t>
    </r>
    <r>
      <rPr>
        <sz val="11"/>
        <color theme="1"/>
        <rFont val="Calibri"/>
        <family val="2"/>
        <scheme val="minor"/>
      </rPr>
      <t xml:space="preserve">
Tempoh latihan (sebulan) = 8jam/hari x 5hari/minggu x 4 minggu = 160 jam
</t>
    </r>
    <r>
      <rPr>
        <b/>
        <u/>
        <sz val="12"/>
        <color theme="1"/>
        <rFont val="Calibri"/>
        <family val="2"/>
        <scheme val="minor"/>
      </rPr>
      <t xml:space="preserve">KIRAAN 2 MERUJUK KEPADA SIFIR : </t>
    </r>
    <r>
      <rPr>
        <sz val="11"/>
        <color theme="1"/>
        <rFont val="Calibri"/>
        <family val="2"/>
        <scheme val="minor"/>
      </rPr>
      <t xml:space="preserve">
Tempoh latihan (sebulan) = 8jam/hari x </t>
    </r>
    <r>
      <rPr>
        <sz val="12"/>
        <color rgb="FFFF0000"/>
        <rFont val="Calibri"/>
        <family val="2"/>
        <scheme val="minor"/>
      </rPr>
      <t>5hari</t>
    </r>
    <r>
      <rPr>
        <sz val="11"/>
        <color theme="1"/>
        <rFont val="Calibri"/>
        <family val="2"/>
        <scheme val="minor"/>
      </rPr>
      <t xml:space="preserve">/minggu x 4 minggu = </t>
    </r>
    <r>
      <rPr>
        <sz val="12"/>
        <color rgb="FFFF0000"/>
        <rFont val="Calibri"/>
        <family val="2"/>
        <scheme val="minor"/>
      </rPr>
      <t>160 jam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DAN</t>
    </r>
    <r>
      <rPr>
        <sz val="11"/>
        <color theme="1"/>
        <rFont val="Calibri"/>
        <family val="2"/>
        <scheme val="minor"/>
      </rPr>
      <t xml:space="preserve"> 
Tempoh Tempoh latihan (sebulan) = 8jam/hari x</t>
    </r>
    <r>
      <rPr>
        <sz val="12"/>
        <color rgb="FFFF0000"/>
        <rFont val="Calibri"/>
        <family val="2"/>
        <scheme val="minor"/>
      </rPr>
      <t xml:space="preserve"> 6hari</t>
    </r>
    <r>
      <rPr>
        <sz val="11"/>
        <color theme="1"/>
        <rFont val="Calibri"/>
        <family val="2"/>
        <scheme val="minor"/>
      </rPr>
      <t xml:space="preserve">/minggu x 4 minggu = </t>
    </r>
    <r>
      <rPr>
        <sz val="12"/>
        <color rgb="FFFF0000"/>
        <rFont val="Calibri"/>
        <family val="2"/>
        <scheme val="minor"/>
      </rPr>
      <t>192 jam</t>
    </r>
  </si>
  <si>
    <t xml:space="preserve"> 1120j / 160jam = 7 bulan ≈ 8 bulan 
(termasuk cuti Am pada kalender tahunan)</t>
  </si>
  <si>
    <t xml:space="preserve">CADANGAN TEMPOH LATIHAN = 8 BULAN </t>
  </si>
  <si>
    <t>Day Release :</t>
  </si>
  <si>
    <t>KIRAAN 2 :</t>
  </si>
  <si>
    <t xml:space="preserve">Teori </t>
  </si>
  <si>
    <t>2hari /seminggu</t>
  </si>
  <si>
    <t>16 jam/minggu</t>
  </si>
  <si>
    <t>i) 332 jam (teori) /160jam ≈ 2.1 bulan</t>
  </si>
  <si>
    <t>64 jam /bulan</t>
  </si>
  <si>
    <t>5 bulan</t>
  </si>
  <si>
    <t>ii) 788 jam (amali) / 192 jam* ≈ 4.1 bulan
   (*Latihan di Syarikat dilaksanakan 6 hari seminggu)</t>
  </si>
  <si>
    <t xml:space="preserve">amali </t>
  </si>
  <si>
    <t xml:space="preserve">5 hari / seminggu </t>
  </si>
  <si>
    <t>40 jam /minggu</t>
  </si>
  <si>
    <t xml:space="preserve">CADANGAN TEMPOH LATIHAN = 7 BULAN </t>
  </si>
  <si>
    <t>160 jam /minggu</t>
  </si>
  <si>
    <t>KIRAAN TEMPOH LATIHAN BAGI PROGRAM MODULAR</t>
  </si>
  <si>
    <t xml:space="preserve">610jam/ 160jam = 3.8 bulan ≈ 4 bulan 
Dimana 
CU1 = 500 jam 
CU 2 = 110 jam  </t>
  </si>
  <si>
    <t>2) SITUASI 2 - JAM LATIHAN DILUAR JULAT 
    (Extreme Low atau Extreme High)</t>
  </si>
  <si>
    <t>RUJUK SHEET EXTREME LOWHIGH</t>
  </si>
  <si>
    <t>B) PROGRAM PENUH SINGLE-TIER  (Rujuk tab Pengiraan Single Tier)</t>
  </si>
  <si>
    <t xml:space="preserve">TEMPLATE PENGIRAAN HOURS BARU 
</t>
  </si>
  <si>
    <t xml:space="preserve">TEMPOH LATIHAN BERDASARKAN PANDUAN PELAKSANAAN SLDN 01 MAC 2017: </t>
  </si>
  <si>
    <t>TP-312-1:2014</t>
  </si>
  <si>
    <t xml:space="preserve">	JUALAN KENDERAAN &amp; SOKONGAN</t>
  </si>
  <si>
    <r>
      <rPr>
        <b/>
        <i/>
        <sz val="14"/>
        <color rgb="FF333333"/>
        <rFont val="Arial"/>
        <family val="2"/>
      </rPr>
      <t xml:space="preserve">NORMALISED </t>
    </r>
    <r>
      <rPr>
        <b/>
        <sz val="14"/>
        <color rgb="FF333333"/>
        <rFont val="Arial"/>
        <family val="2"/>
      </rPr>
      <t>JAM LATIHAN NOSS vs SYARAT PERSIJILAN</t>
    </r>
  </si>
  <si>
    <t>CU5</t>
  </si>
  <si>
    <t>CU6</t>
  </si>
  <si>
    <t>CU7</t>
  </si>
  <si>
    <t>CU8</t>
  </si>
  <si>
    <t>CU9</t>
  </si>
  <si>
    <t xml:space="preserve"> 400j / 160jam = 2.5 bulan ≈3 bulan 
(termasuk cuti Am pada kalendar tahunan)</t>
  </si>
  <si>
    <t xml:space="preserve">CADANGAN TEMPOH LATIHAN =3 BULAN </t>
  </si>
  <si>
    <t>CONTOH 1 :NOSS YANG MEMPUNYAI JAM LATIHAN EXTREME LOW</t>
  </si>
  <si>
    <t xml:space="preserve">NOTA : TIDAK LAKSANA CU ELEKTIF </t>
  </si>
  <si>
    <t xml:space="preserve">KIRAAN TEMPOH LATIHAN </t>
  </si>
  <si>
    <t xml:space="preserve"> 1600j / 160jam = 10 bulan ≈ 11 bulan 
(termasuk cuti Am pada kalender tahunan)</t>
  </si>
  <si>
    <t xml:space="preserve">CADANGAN TEMPOH LATIHAN : 11 BULAN </t>
  </si>
  <si>
    <t>CONTOH 2: NOSS YANG MEMPUNYAI JAM LATIHAN EXTREME LOW</t>
  </si>
  <si>
    <t>i) 425 jam (teori) /160jam ≈ 2.6 bulan</t>
  </si>
  <si>
    <t>ii) 1173 jam (amali) / 192 jam* ≈ 6.1 bulan
   (*Latihan di Syarikat dilaksanakan 6 hari seminggu)</t>
  </si>
  <si>
    <t xml:space="preserve">CADANGAN TEMPOH LATIHAN = 9 BULAN </t>
  </si>
  <si>
    <r>
      <t xml:space="preserve">TEMPLATE PENGIRAAN HOURS SINGLE TIER 
(MENGGUNAKAN CU WEIGHTAGE </t>
    </r>
    <r>
      <rPr>
        <b/>
        <u/>
        <sz val="26"/>
        <color rgb="FFFF0000"/>
        <rFont val="Calibri (Body)"/>
      </rPr>
      <t>ATAU</t>
    </r>
    <r>
      <rPr>
        <b/>
        <sz val="26"/>
        <color theme="1"/>
        <rFont val="Calibri (Body)"/>
      </rPr>
      <t xml:space="preserve"> TRAINING HOURS)</t>
    </r>
  </si>
  <si>
    <t>TEMPOH LATIHAN 1:</t>
  </si>
  <si>
    <t>TEMPOH LATIHAN 2:</t>
  </si>
  <si>
    <t>C141-005-2:2021 &amp; C141-005-3:2021 (NOSS bermula Tahap 2)</t>
  </si>
  <si>
    <t>PEMBUATAN PAKAIAN WANITA</t>
  </si>
  <si>
    <t xml:space="preserve">CU WEIGHTAGE 1
</t>
  </si>
  <si>
    <t>JAM LATIHAN
1</t>
  </si>
  <si>
    <t xml:space="preserve">CU WEIGHTAGE 2
</t>
  </si>
  <si>
    <t xml:space="preserve">JAM LATIHAN 2
</t>
  </si>
  <si>
    <r>
      <rPr>
        <b/>
        <i/>
        <sz val="18"/>
        <color rgb="FF333333"/>
        <rFont val="Arial"/>
        <family val="2"/>
      </rPr>
      <t>NORMALISED</t>
    </r>
    <r>
      <rPr>
        <b/>
        <sz val="18"/>
        <color rgb="FF333333"/>
        <rFont val="Arial"/>
        <family val="2"/>
      </rPr>
      <t xml:space="preserve"> JAM LATIHAN NOSS 1 vs SYARAT PERSIJILAN </t>
    </r>
  </si>
  <si>
    <r>
      <rPr>
        <b/>
        <i/>
        <sz val="18"/>
        <color rgb="FF333333"/>
        <rFont val="Arial"/>
        <family val="2"/>
      </rPr>
      <t xml:space="preserve">NORMALISED </t>
    </r>
    <r>
      <rPr>
        <b/>
        <sz val="18"/>
        <color rgb="FF333333"/>
        <rFont val="Arial"/>
        <family val="2"/>
      </rPr>
      <t>JAM LATIHAN NOSS 2 vs SYARAT PERSIJILAN</t>
    </r>
  </si>
  <si>
    <t>C141-005-2:2021-C01</t>
  </si>
  <si>
    <t>C141-005-2:2021-C02</t>
  </si>
  <si>
    <t>C141-005-2:2021-C03</t>
  </si>
  <si>
    <t>C141-005-2:2021-C04</t>
  </si>
  <si>
    <t>C141-005-2:2021-C05</t>
  </si>
  <si>
    <t>C141-005-2:2021-C06</t>
  </si>
  <si>
    <t>C141-005-2:2021-C07</t>
  </si>
  <si>
    <t>C141-005-3:2021-C01</t>
  </si>
  <si>
    <t>C141-005-3:2021-C02</t>
  </si>
  <si>
    <t>C141-005-3:2021-C03</t>
  </si>
  <si>
    <t>C141-005-3:2021-C04</t>
  </si>
  <si>
    <r>
      <rPr>
        <b/>
        <sz val="12"/>
        <color theme="1"/>
        <rFont val="Calibri"/>
        <family val="2"/>
        <scheme val="minor"/>
      </rPr>
      <t>Arahan</t>
    </r>
    <r>
      <rPr>
        <sz val="12"/>
        <color theme="1"/>
        <rFont val="Calibri"/>
        <family val="2"/>
        <scheme val="minor"/>
      </rPr>
      <t xml:space="preserve"> : Maklumat ini perlu dikemukakan bersama permohonan kuota insentif SLDN melalui</t>
    </r>
    <r>
      <rPr>
        <i/>
        <sz val="12"/>
        <color theme="1"/>
        <rFont val="Calibri"/>
        <family val="2"/>
        <scheme val="minor"/>
      </rPr>
      <t xml:space="preserve"> link google drive</t>
    </r>
    <r>
      <rPr>
        <sz val="12"/>
        <color theme="1"/>
        <rFont val="Calibri"/>
        <family val="2"/>
        <scheme val="minor"/>
      </rPr>
      <t xml:space="preserve"> kepada JPK Wilayah.</t>
    </r>
  </si>
  <si>
    <t>TAHUN 2023</t>
  </si>
  <si>
    <t>DEC</t>
  </si>
  <si>
    <t>4 BULAN</t>
  </si>
  <si>
    <t>PERANCANGAN LATIHAN DAN KEKERAPAN SESI SLDN BERINSENTIF 2024</t>
  </si>
  <si>
    <t>SLDN 2024 KECANTIKAN TAHAP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</si>
</sst>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333333"/>
      <name val="Arial"/>
      <family val="2"/>
    </font>
    <font>
      <b/>
      <i/>
      <sz val="12"/>
      <color rgb="FF333333"/>
      <name val="Arial"/>
      <family val="2"/>
    </font>
    <font>
      <sz val="12"/>
      <name val="Arial"/>
      <family val="2"/>
    </font>
    <font>
      <sz val="12"/>
      <color rgb="FF333333"/>
      <name val="Arial"/>
      <family val="2"/>
    </font>
    <font>
      <sz val="12"/>
      <color rgb="FF006100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8"/>
      <color theme="1"/>
      <name val="Calibri"/>
      <family val="2"/>
      <scheme val="minor"/>
    </font>
    <font>
      <sz val="9.9499999999999993"/>
      <color rgb="FF000000"/>
      <name val="Cambria"/>
      <family val="1"/>
    </font>
    <font>
      <b/>
      <sz val="14"/>
      <color rgb="FF0432FF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333333"/>
      <name val="Calibri"/>
      <family val="2"/>
      <scheme val="minor"/>
    </font>
    <font>
      <sz val="12"/>
      <name val="Calibri"/>
      <family val="2"/>
      <scheme val="minor"/>
    </font>
    <font>
      <sz val="12"/>
      <color rgb="FF333333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0432FF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33333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333333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432FF"/>
      <name val="Calibri"/>
      <family val="2"/>
      <scheme val="minor"/>
    </font>
    <font>
      <sz val="12"/>
      <color rgb="FF9C57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333333"/>
      <name val="Arial"/>
      <family val="2"/>
    </font>
    <font>
      <b/>
      <i/>
      <sz val="14"/>
      <color rgb="FF333333"/>
      <name val="Arial"/>
      <family val="2"/>
    </font>
    <font>
      <sz val="14"/>
      <color rgb="FF333333"/>
      <name val="Arial"/>
      <family val="2"/>
    </font>
    <font>
      <b/>
      <sz val="14"/>
      <color rgb="FF0432FF"/>
      <name val="Arial"/>
      <family val="2"/>
    </font>
    <font>
      <b/>
      <sz val="26"/>
      <color theme="1"/>
      <name val="Calibri (Body)"/>
    </font>
    <font>
      <b/>
      <u/>
      <sz val="26"/>
      <color rgb="FFFF0000"/>
      <name val="Calibri (Body)"/>
    </font>
    <font>
      <b/>
      <sz val="26"/>
      <color rgb="FF3F3F76"/>
      <name val="Calibri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rgb="FF333333"/>
      <name val="Arial"/>
      <family val="2"/>
    </font>
    <font>
      <b/>
      <i/>
      <sz val="18"/>
      <color rgb="FF333333"/>
      <name val="Arial"/>
      <family val="2"/>
    </font>
    <font>
      <sz val="18"/>
      <color theme="9" tint="-0.249977111117893"/>
      <name val="Arial"/>
      <family val="2"/>
    </font>
    <font>
      <sz val="18"/>
      <color rgb="FF333333"/>
      <name val="Arial"/>
      <family val="2"/>
    </font>
    <font>
      <sz val="18"/>
      <color rgb="FF0432FF"/>
      <name val="Arial"/>
      <family val="2"/>
    </font>
    <font>
      <sz val="2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5">
    <xf numFmtId="0" fontId="0" fillId="0" borderId="0"/>
    <xf numFmtId="0" fontId="6" fillId="13" borderId="6" applyNumberFormat="0" applyAlignment="0" applyProtection="0"/>
    <xf numFmtId="0" fontId="4" fillId="0" borderId="0"/>
    <xf numFmtId="0" fontId="13" fillId="12" borderId="0" applyNumberFormat="0" applyBorder="0" applyAlignment="0" applyProtection="0"/>
    <xf numFmtId="0" fontId="38" fillId="16" borderId="0" applyNumberFormat="0" applyBorder="0" applyAlignment="0" applyProtection="0"/>
  </cellStyleXfs>
  <cellXfs count="217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10" borderId="1" xfId="0" applyFill="1" applyBorder="1"/>
    <xf numFmtId="0" fontId="0" fillId="11" borderId="1" xfId="0" applyFill="1" applyBorder="1"/>
    <xf numFmtId="0" fontId="4" fillId="0" borderId="0" xfId="0" applyFont="1"/>
    <xf numFmtId="0" fontId="16" fillId="0" borderId="0" xfId="2" applyFont="1"/>
    <xf numFmtId="0" fontId="4" fillId="0" borderId="0" xfId="2"/>
    <xf numFmtId="0" fontId="17" fillId="0" borderId="0" xfId="2" applyFont="1"/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left" wrapText="1"/>
    </xf>
    <xf numFmtId="9" fontId="7" fillId="14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/>
    </xf>
    <xf numFmtId="9" fontId="4" fillId="12" borderId="1" xfId="3" applyNumberFormat="1" applyFont="1" applyBorder="1" applyAlignment="1">
      <alignment horizontal="center"/>
    </xf>
    <xf numFmtId="0" fontId="4" fillId="12" borderId="1" xfId="3" applyFont="1" applyBorder="1" applyAlignment="1">
      <alignment horizontal="center"/>
    </xf>
    <xf numFmtId="1" fontId="4" fillId="12" borderId="1" xfId="3" applyNumberFormat="1" applyFont="1" applyBorder="1" applyAlignment="1">
      <alignment horizontal="center"/>
    </xf>
    <xf numFmtId="0" fontId="18" fillId="0" borderId="8" xfId="0" applyFont="1" applyBorder="1"/>
    <xf numFmtId="0" fontId="19" fillId="0" borderId="9" xfId="0" applyFont="1" applyBorder="1"/>
    <xf numFmtId="0" fontId="18" fillId="0" borderId="5" xfId="0" applyFont="1" applyBorder="1"/>
    <xf numFmtId="0" fontId="19" fillId="0" borderId="0" xfId="0" applyFont="1"/>
    <xf numFmtId="0" fontId="11" fillId="0" borderId="1" xfId="2" applyFont="1" applyBorder="1" applyAlignment="1">
      <alignment horizontal="left" vertical="center" wrapText="1"/>
    </xf>
    <xf numFmtId="0" fontId="21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left" wrapText="1"/>
    </xf>
    <xf numFmtId="0" fontId="23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left" vertical="center" wrapText="1"/>
    </xf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23" fillId="0" borderId="0" xfId="0" applyFont="1"/>
    <xf numFmtId="0" fontId="4" fillId="0" borderId="0" xfId="0" applyFont="1" applyAlignment="1">
      <alignment horizontal="left"/>
    </xf>
    <xf numFmtId="0" fontId="22" fillId="0" borderId="0" xfId="2" applyFont="1" applyAlignment="1">
      <alignment horizontal="left" wrapText="1"/>
    </xf>
    <xf numFmtId="0" fontId="4" fillId="0" borderId="0" xfId="3" applyFont="1" applyFill="1" applyBorder="1" applyAlignment="1">
      <alignment horizontal="center"/>
    </xf>
    <xf numFmtId="0" fontId="5" fillId="0" borderId="0" xfId="0" applyFont="1"/>
    <xf numFmtId="0" fontId="1" fillId="0" borderId="0" xfId="0" applyFont="1"/>
    <xf numFmtId="0" fontId="25" fillId="0" borderId="0" xfId="2" applyFont="1" applyAlignment="1">
      <alignment vertical="center" wrapText="1"/>
    </xf>
    <xf numFmtId="0" fontId="26" fillId="0" borderId="0" xfId="2" applyFont="1" applyAlignment="1">
      <alignment vertical="top" wrapText="1"/>
    </xf>
    <xf numFmtId="0" fontId="27" fillId="14" borderId="0" xfId="2" applyFont="1" applyFill="1" applyAlignment="1">
      <alignment vertical="top" wrapText="1"/>
    </xf>
    <xf numFmtId="0" fontId="18" fillId="0" borderId="0" xfId="2" applyFont="1"/>
    <xf numFmtId="0" fontId="4" fillId="0" borderId="1" xfId="2" applyBorder="1"/>
    <xf numFmtId="0" fontId="28" fillId="0" borderId="1" xfId="2" applyFont="1" applyBorder="1" applyAlignment="1">
      <alignment horizontal="right"/>
    </xf>
    <xf numFmtId="0" fontId="29" fillId="2" borderId="1" xfId="2" applyFont="1" applyFill="1" applyBorder="1" applyAlignment="1">
      <alignment horizontal="center" vertical="center" wrapText="1"/>
    </xf>
    <xf numFmtId="0" fontId="31" fillId="2" borderId="1" xfId="2" applyFont="1" applyFill="1" applyBorder="1" applyAlignment="1">
      <alignment horizontal="center" vertical="center" wrapText="1"/>
    </xf>
    <xf numFmtId="0" fontId="30" fillId="2" borderId="1" xfId="2" applyFont="1" applyFill="1" applyBorder="1" applyAlignment="1">
      <alignment horizontal="center" vertical="center" wrapText="1"/>
    </xf>
    <xf numFmtId="0" fontId="30" fillId="2" borderId="1" xfId="2" applyFont="1" applyFill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9" fontId="4" fillId="0" borderId="1" xfId="2" applyNumberFormat="1" applyBorder="1" applyAlignment="1">
      <alignment horizontal="center"/>
    </xf>
    <xf numFmtId="0" fontId="4" fillId="0" borderId="15" xfId="2" applyBorder="1"/>
    <xf numFmtId="0" fontId="32" fillId="17" borderId="15" xfId="2" applyFont="1" applyFill="1" applyBorder="1" applyAlignment="1">
      <alignment horizontal="center" vertical="center"/>
    </xf>
    <xf numFmtId="0" fontId="21" fillId="18" borderId="1" xfId="2" applyFont="1" applyFill="1" applyBorder="1" applyAlignment="1">
      <alignment horizontal="center" vertical="center"/>
    </xf>
    <xf numFmtId="9" fontId="4" fillId="18" borderId="1" xfId="2" applyNumberFormat="1" applyFill="1" applyBorder="1" applyAlignment="1">
      <alignment horizontal="center" vertical="center"/>
    </xf>
    <xf numFmtId="0" fontId="23" fillId="18" borderId="1" xfId="2" applyFont="1" applyFill="1" applyBorder="1" applyAlignment="1">
      <alignment horizontal="center" vertical="center" wrapText="1"/>
    </xf>
    <xf numFmtId="0" fontId="4" fillId="18" borderId="7" xfId="2" applyFill="1" applyBorder="1" applyAlignment="1">
      <alignment wrapText="1"/>
    </xf>
    <xf numFmtId="0" fontId="33" fillId="0" borderId="0" xfId="2" applyFont="1" applyAlignment="1">
      <alignment horizontal="left" vertical="center"/>
    </xf>
    <xf numFmtId="0" fontId="18" fillId="0" borderId="8" xfId="2" applyFont="1" applyBorder="1"/>
    <xf numFmtId="0" fontId="19" fillId="0" borderId="9" xfId="2" applyFont="1" applyBorder="1"/>
    <xf numFmtId="0" fontId="18" fillId="0" borderId="5" xfId="2" applyFont="1" applyBorder="1"/>
    <xf numFmtId="0" fontId="19" fillId="0" borderId="0" xfId="2" applyFont="1"/>
    <xf numFmtId="0" fontId="36" fillId="0" borderId="0" xfId="2" applyFont="1"/>
    <xf numFmtId="0" fontId="19" fillId="0" borderId="5" xfId="2" applyFont="1" applyBorder="1"/>
    <xf numFmtId="0" fontId="36" fillId="0" borderId="0" xfId="2" applyFont="1" applyAlignment="1">
      <alignment vertical="center"/>
    </xf>
    <xf numFmtId="0" fontId="18" fillId="0" borderId="12" xfId="2" applyFont="1" applyBorder="1"/>
    <xf numFmtId="0" fontId="37" fillId="0" borderId="13" xfId="2" applyFont="1" applyBorder="1"/>
    <xf numFmtId="0" fontId="37" fillId="0" borderId="0" xfId="2" applyFont="1"/>
    <xf numFmtId="0" fontId="19" fillId="0" borderId="13" xfId="2" applyFont="1" applyBorder="1" applyAlignment="1">
      <alignment horizontal="left" vertical="center" wrapText="1"/>
    </xf>
    <xf numFmtId="0" fontId="19" fillId="0" borderId="14" xfId="2" applyFont="1" applyBorder="1" applyAlignment="1">
      <alignment horizontal="left" vertical="center" wrapText="1"/>
    </xf>
    <xf numFmtId="0" fontId="26" fillId="17" borderId="0" xfId="2" applyFont="1" applyFill="1"/>
    <xf numFmtId="0" fontId="37" fillId="17" borderId="0" xfId="2" applyFont="1" applyFill="1"/>
    <xf numFmtId="0" fontId="40" fillId="0" borderId="1" xfId="2" applyFont="1" applyBorder="1"/>
    <xf numFmtId="0" fontId="40" fillId="0" borderId="1" xfId="2" applyFont="1" applyBorder="1" applyAlignment="1">
      <alignment horizontal="right"/>
    </xf>
    <xf numFmtId="0" fontId="42" fillId="0" borderId="1" xfId="2" applyFont="1" applyBorder="1" applyAlignment="1">
      <alignment horizontal="center" vertical="center"/>
    </xf>
    <xf numFmtId="0" fontId="42" fillId="0" borderId="1" xfId="2" applyFont="1" applyBorder="1" applyAlignment="1">
      <alignment horizontal="center" vertical="center" wrapText="1"/>
    </xf>
    <xf numFmtId="0" fontId="42" fillId="0" borderId="1" xfId="2" applyFont="1" applyBorder="1" applyAlignment="1">
      <alignment horizontal="left" vertical="center" wrapText="1"/>
    </xf>
    <xf numFmtId="9" fontId="40" fillId="0" borderId="1" xfId="2" applyNumberFormat="1" applyFont="1" applyBorder="1" applyAlignment="1">
      <alignment horizontal="center"/>
    </xf>
    <xf numFmtId="0" fontId="44" fillId="0" borderId="1" xfId="2" applyFont="1" applyBorder="1" applyAlignment="1">
      <alignment horizontal="center" vertical="center" wrapText="1"/>
    </xf>
    <xf numFmtId="1" fontId="45" fillId="0" borderId="1" xfId="2" applyNumberFormat="1" applyFont="1" applyBorder="1" applyAlignment="1">
      <alignment horizontal="center"/>
    </xf>
    <xf numFmtId="0" fontId="44" fillId="0" borderId="1" xfId="2" applyFont="1" applyBorder="1" applyAlignment="1">
      <alignment horizontal="center"/>
    </xf>
    <xf numFmtId="0" fontId="40" fillId="0" borderId="1" xfId="2" applyFont="1" applyBorder="1" applyAlignment="1">
      <alignment horizontal="center"/>
    </xf>
    <xf numFmtId="9" fontId="19" fillId="12" borderId="1" xfId="3" applyNumberFormat="1" applyFont="1" applyBorder="1" applyAlignment="1">
      <alignment horizontal="center"/>
    </xf>
    <xf numFmtId="0" fontId="19" fillId="12" borderId="1" xfId="3" applyFont="1" applyBorder="1" applyAlignment="1">
      <alignment horizontal="center"/>
    </xf>
    <xf numFmtId="1" fontId="18" fillId="12" borderId="1" xfId="3" applyNumberFormat="1" applyFont="1" applyBorder="1" applyAlignment="1">
      <alignment horizontal="center"/>
    </xf>
    <xf numFmtId="0" fontId="5" fillId="0" borderId="0" xfId="2" applyFont="1"/>
    <xf numFmtId="0" fontId="33" fillId="0" borderId="8" xfId="2" applyFont="1" applyBorder="1" applyAlignment="1">
      <alignment horizontal="left" vertical="center"/>
    </xf>
    <xf numFmtId="0" fontId="4" fillId="0" borderId="9" xfId="2" applyBorder="1"/>
    <xf numFmtId="0" fontId="4" fillId="0" borderId="10" xfId="2" applyBorder="1"/>
    <xf numFmtId="0" fontId="19" fillId="0" borderId="13" xfId="2" applyFont="1" applyBorder="1"/>
    <xf numFmtId="0" fontId="19" fillId="0" borderId="14" xfId="2" applyFont="1" applyBorder="1"/>
    <xf numFmtId="0" fontId="26" fillId="0" borderId="0" xfId="2" applyFont="1" applyAlignment="1">
      <alignment horizontal="left" vertical="center"/>
    </xf>
    <xf numFmtId="0" fontId="27" fillId="0" borderId="0" xfId="2" applyFont="1"/>
    <xf numFmtId="0" fontId="26" fillId="0" borderId="0" xfId="2" applyFont="1" applyAlignment="1">
      <alignment vertical="center" wrapText="1"/>
    </xf>
    <xf numFmtId="0" fontId="32" fillId="0" borderId="0" xfId="2" applyFont="1"/>
    <xf numFmtId="0" fontId="32" fillId="17" borderId="0" xfId="2" applyFont="1" applyFill="1"/>
    <xf numFmtId="0" fontId="4" fillId="17" borderId="0" xfId="2" applyFill="1"/>
    <xf numFmtId="0" fontId="18" fillId="17" borderId="12" xfId="2" applyFont="1" applyFill="1" applyBorder="1"/>
    <xf numFmtId="0" fontId="37" fillId="17" borderId="13" xfId="2" applyFont="1" applyFill="1" applyBorder="1"/>
    <xf numFmtId="0" fontId="48" fillId="0" borderId="0" xfId="1" applyFont="1" applyFill="1" applyBorder="1" applyAlignment="1">
      <alignment horizontal="center" wrapText="1"/>
    </xf>
    <xf numFmtId="0" fontId="50" fillId="0" borderId="0" xfId="1" applyFont="1" applyFill="1" applyBorder="1" applyAlignment="1">
      <alignment horizontal="left" wrapText="1"/>
    </xf>
    <xf numFmtId="0" fontId="51" fillId="0" borderId="0" xfId="2" applyFont="1" applyAlignment="1">
      <alignment horizontal="left" vertical="center"/>
    </xf>
    <xf numFmtId="0" fontId="50" fillId="0" borderId="0" xfId="2" applyFont="1" applyAlignment="1">
      <alignment horizontal="left"/>
    </xf>
    <xf numFmtId="0" fontId="51" fillId="0" borderId="1" xfId="2" applyFont="1" applyBorder="1" applyAlignment="1">
      <alignment horizontal="center" vertical="center"/>
    </xf>
    <xf numFmtId="0" fontId="51" fillId="0" borderId="1" xfId="2" applyFont="1" applyBorder="1" applyAlignment="1">
      <alignment horizontal="center" vertical="center" wrapText="1"/>
    </xf>
    <xf numFmtId="0" fontId="51" fillId="14" borderId="1" xfId="2" applyFont="1" applyFill="1" applyBorder="1" applyAlignment="1">
      <alignment horizontal="center" vertical="center" wrapText="1"/>
    </xf>
    <xf numFmtId="0" fontId="51" fillId="3" borderId="1" xfId="2" applyFont="1" applyFill="1" applyBorder="1" applyAlignment="1">
      <alignment horizontal="center" vertical="center" wrapText="1"/>
    </xf>
    <xf numFmtId="0" fontId="51" fillId="14" borderId="1" xfId="2" applyFont="1" applyFill="1" applyBorder="1" applyAlignment="1">
      <alignment horizontal="left" vertical="center" wrapText="1"/>
    </xf>
    <xf numFmtId="0" fontId="53" fillId="0" borderId="1" xfId="2" applyFont="1" applyBorder="1" applyAlignment="1">
      <alignment horizontal="center" vertical="center"/>
    </xf>
    <xf numFmtId="9" fontId="49" fillId="14" borderId="1" xfId="2" applyNumberFormat="1" applyFont="1" applyFill="1" applyBorder="1" applyAlignment="1">
      <alignment horizontal="center"/>
    </xf>
    <xf numFmtId="1" fontId="49" fillId="3" borderId="1" xfId="2" applyNumberFormat="1" applyFont="1" applyFill="1" applyBorder="1" applyAlignment="1">
      <alignment horizontal="center"/>
    </xf>
    <xf numFmtId="0" fontId="54" fillId="14" borderId="1" xfId="2" applyFont="1" applyFill="1" applyBorder="1" applyAlignment="1">
      <alignment horizontal="center" vertical="center"/>
    </xf>
    <xf numFmtId="1" fontId="54" fillId="3" borderId="1" xfId="2" applyNumberFormat="1" applyFont="1" applyFill="1" applyBorder="1" applyAlignment="1">
      <alignment horizontal="center" vertical="center" wrapText="1"/>
    </xf>
    <xf numFmtId="1" fontId="53" fillId="14" borderId="1" xfId="2" applyNumberFormat="1" applyFont="1" applyFill="1" applyBorder="1" applyAlignment="1">
      <alignment horizontal="center"/>
    </xf>
    <xf numFmtId="1" fontId="49" fillId="14" borderId="1" xfId="2" applyNumberFormat="1" applyFont="1" applyFill="1" applyBorder="1" applyAlignment="1">
      <alignment horizontal="center"/>
    </xf>
    <xf numFmtId="1" fontId="4" fillId="0" borderId="0" xfId="2" applyNumberFormat="1"/>
    <xf numFmtId="0" fontId="55" fillId="0" borderId="1" xfId="2" applyFont="1" applyBorder="1" applyAlignment="1">
      <alignment horizontal="center" vertical="center"/>
    </xf>
    <xf numFmtId="1" fontId="54" fillId="3" borderId="1" xfId="2" applyNumberFormat="1" applyFont="1" applyFill="1" applyBorder="1" applyAlignment="1">
      <alignment horizontal="center" vertical="center"/>
    </xf>
    <xf numFmtId="1" fontId="55" fillId="14" borderId="1" xfId="2" applyNumberFormat="1" applyFont="1" applyFill="1" applyBorder="1" applyAlignment="1">
      <alignment horizontal="center"/>
    </xf>
    <xf numFmtId="0" fontId="54" fillId="0" borderId="1" xfId="2" applyFont="1" applyBorder="1" applyAlignment="1">
      <alignment horizontal="center" vertical="center"/>
    </xf>
    <xf numFmtId="9" fontId="56" fillId="14" borderId="1" xfId="3" applyNumberFormat="1" applyFont="1" applyFill="1" applyBorder="1" applyAlignment="1">
      <alignment horizontal="center" vertical="center"/>
    </xf>
    <xf numFmtId="1" fontId="56" fillId="3" borderId="1" xfId="3" applyNumberFormat="1" applyFont="1" applyFill="1" applyBorder="1" applyAlignment="1">
      <alignment horizontal="center" vertical="center"/>
    </xf>
    <xf numFmtId="0" fontId="4" fillId="0" borderId="0" xfId="2" applyAlignment="1">
      <alignment vertical="center"/>
    </xf>
    <xf numFmtId="0" fontId="4" fillId="0" borderId="0" xfId="0" applyFont="1" applyAlignment="1">
      <alignment vertical="center"/>
    </xf>
    <xf numFmtId="0" fontId="19" fillId="0" borderId="5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" fillId="15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0" borderId="1" xfId="2" applyBorder="1" applyAlignment="1">
      <alignment horizont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left" vertical="center" wrapText="1"/>
    </xf>
    <xf numFmtId="0" fontId="8" fillId="0" borderId="4" xfId="1" applyFont="1" applyFill="1" applyBorder="1" applyAlignment="1">
      <alignment horizontal="left" vertical="center" wrapText="1"/>
    </xf>
    <xf numFmtId="0" fontId="7" fillId="0" borderId="2" xfId="2" applyFont="1" applyBorder="1" applyAlignment="1">
      <alignment horizontal="right"/>
    </xf>
    <xf numFmtId="0" fontId="7" fillId="0" borderId="4" xfId="2" applyFont="1" applyBorder="1" applyAlignment="1">
      <alignment horizontal="right"/>
    </xf>
    <xf numFmtId="0" fontId="9" fillId="0" borderId="7" xfId="2" applyFont="1" applyBorder="1" applyAlignment="1">
      <alignment horizontal="left" vertical="center"/>
    </xf>
    <xf numFmtId="0" fontId="8" fillId="0" borderId="1" xfId="2" applyFont="1" applyBorder="1" applyAlignment="1">
      <alignment vertical="top" wrapText="1"/>
    </xf>
    <xf numFmtId="0" fontId="8" fillId="0" borderId="1" xfId="2" applyFont="1" applyBorder="1" applyAlignment="1">
      <alignment vertical="top"/>
    </xf>
    <xf numFmtId="0" fontId="26" fillId="0" borderId="0" xfId="2" applyFont="1" applyAlignment="1">
      <alignment horizontal="left" vertical="top" wrapText="1"/>
    </xf>
    <xf numFmtId="0" fontId="4" fillId="0" borderId="16" xfId="2" applyBorder="1" applyAlignment="1">
      <alignment horizontal="center" vertical="center" wrapText="1"/>
    </xf>
    <xf numFmtId="0" fontId="4" fillId="0" borderId="15" xfId="2" applyBorder="1" applyAlignment="1">
      <alignment horizontal="center" vertical="center" wrapText="1"/>
    </xf>
    <xf numFmtId="0" fontId="4" fillId="0" borderId="7" xfId="2" applyBorder="1" applyAlignment="1">
      <alignment horizontal="center" vertical="center" wrapText="1"/>
    </xf>
    <xf numFmtId="0" fontId="4" fillId="0" borderId="0" xfId="2" applyAlignment="1">
      <alignment horizontal="left" vertical="top" wrapText="1"/>
    </xf>
    <xf numFmtId="0" fontId="4" fillId="0" borderId="13" xfId="2" applyBorder="1" applyAlignment="1">
      <alignment horizontal="left" vertical="top" wrapText="1"/>
    </xf>
    <xf numFmtId="0" fontId="19" fillId="0" borderId="5" xfId="2" applyFont="1" applyBorder="1" applyAlignment="1">
      <alignment horizontal="left" vertical="center" wrapText="1"/>
    </xf>
    <xf numFmtId="0" fontId="19" fillId="0" borderId="0" xfId="2" applyFont="1" applyAlignment="1">
      <alignment horizontal="left" vertical="center" wrapText="1"/>
    </xf>
    <xf numFmtId="0" fontId="19" fillId="0" borderId="11" xfId="2" applyFont="1" applyBorder="1" applyAlignment="1">
      <alignment horizontal="left" vertical="center" wrapText="1"/>
    </xf>
    <xf numFmtId="0" fontId="3" fillId="14" borderId="0" xfId="2" applyFont="1" applyFill="1" applyAlignment="1">
      <alignment horizontal="left" vertical="top" wrapText="1"/>
    </xf>
    <xf numFmtId="0" fontId="27" fillId="14" borderId="0" xfId="2" applyFont="1" applyFill="1" applyAlignment="1">
      <alignment horizontal="left" vertical="top" wrapText="1"/>
    </xf>
    <xf numFmtId="0" fontId="30" fillId="0" borderId="1" xfId="2" applyFont="1" applyBorder="1" applyAlignment="1">
      <alignment horizontal="left" vertical="center"/>
    </xf>
    <xf numFmtId="0" fontId="25" fillId="0" borderId="0" xfId="2" applyFont="1" applyAlignment="1">
      <alignment horizontal="center" vertical="center" wrapText="1"/>
    </xf>
    <xf numFmtId="0" fontId="29" fillId="0" borderId="1" xfId="2" applyFont="1" applyBorder="1" applyAlignment="1">
      <alignment horizontal="left" vertical="center"/>
    </xf>
    <xf numFmtId="0" fontId="39" fillId="16" borderId="0" xfId="4" applyFont="1" applyAlignment="1">
      <alignment horizontal="center" vertical="top" wrapText="1"/>
    </xf>
    <xf numFmtId="0" fontId="40" fillId="0" borderId="2" xfId="2" applyFont="1" applyBorder="1" applyAlignment="1">
      <alignment horizontal="right" wrapText="1"/>
    </xf>
    <xf numFmtId="0" fontId="40" fillId="0" borderId="4" xfId="2" applyFont="1" applyBorder="1" applyAlignment="1">
      <alignment horizontal="right" wrapText="1"/>
    </xf>
    <xf numFmtId="0" fontId="41" fillId="0" borderId="1" xfId="2" applyFont="1" applyBorder="1" applyAlignment="1">
      <alignment horizontal="left" vertical="center"/>
    </xf>
    <xf numFmtId="0" fontId="42" fillId="0" borderId="1" xfId="2" applyFont="1" applyBorder="1" applyAlignment="1">
      <alignment horizontal="left" vertical="center"/>
    </xf>
    <xf numFmtId="0" fontId="19" fillId="0" borderId="1" xfId="2" applyFont="1" applyBorder="1" applyAlignment="1">
      <alignment horizontal="center"/>
    </xf>
    <xf numFmtId="0" fontId="49" fillId="0" borderId="2" xfId="2" applyFont="1" applyBorder="1" applyAlignment="1">
      <alignment horizontal="right"/>
    </xf>
    <xf numFmtId="0" fontId="49" fillId="0" borderId="4" xfId="2" applyFont="1" applyBorder="1" applyAlignment="1">
      <alignment horizontal="right"/>
    </xf>
    <xf numFmtId="0" fontId="50" fillId="0" borderId="2" xfId="2" applyFont="1" applyBorder="1" applyAlignment="1">
      <alignment horizontal="left"/>
    </xf>
    <xf numFmtId="0" fontId="50" fillId="0" borderId="3" xfId="2" applyFont="1" applyBorder="1" applyAlignment="1">
      <alignment horizontal="left"/>
    </xf>
    <xf numFmtId="0" fontId="50" fillId="0" borderId="4" xfId="2" applyFont="1" applyBorder="1" applyAlignment="1">
      <alignment horizontal="left"/>
    </xf>
    <xf numFmtId="0" fontId="25" fillId="0" borderId="1" xfId="2" applyFont="1" applyBorder="1" applyAlignment="1">
      <alignment horizontal="center" vertical="center"/>
    </xf>
    <xf numFmtId="1" fontId="56" fillId="14" borderId="2" xfId="3" applyNumberFormat="1" applyFont="1" applyFill="1" applyBorder="1" applyAlignment="1">
      <alignment horizontal="center" vertical="center"/>
    </xf>
    <xf numFmtId="1" fontId="56" fillId="14" borderId="4" xfId="3" applyNumberFormat="1" applyFont="1" applyFill="1" applyBorder="1" applyAlignment="1">
      <alignment horizontal="center" vertical="center"/>
    </xf>
    <xf numFmtId="0" fontId="46" fillId="13" borderId="6" xfId="1" applyFont="1" applyAlignment="1">
      <alignment horizontal="center" vertical="center" wrapText="1"/>
    </xf>
    <xf numFmtId="0" fontId="48" fillId="13" borderId="6" xfId="1" applyFont="1" applyAlignment="1">
      <alignment horizontal="center" vertical="center" wrapText="1"/>
    </xf>
    <xf numFmtId="0" fontId="48" fillId="13" borderId="17" xfId="1" applyFont="1" applyBorder="1" applyAlignment="1">
      <alignment horizontal="center" vertical="center" wrapText="1"/>
    </xf>
    <xf numFmtId="0" fontId="49" fillId="0" borderId="2" xfId="1" applyFont="1" applyFill="1" applyBorder="1" applyAlignment="1">
      <alignment horizontal="right" wrapText="1"/>
    </xf>
    <xf numFmtId="0" fontId="49" fillId="0" borderId="4" xfId="1" applyFont="1" applyFill="1" applyBorder="1" applyAlignment="1">
      <alignment horizontal="right" wrapText="1"/>
    </xf>
    <xf numFmtId="0" fontId="50" fillId="0" borderId="2" xfId="1" applyFont="1" applyFill="1" applyBorder="1" applyAlignment="1">
      <alignment horizontal="left" wrapText="1"/>
    </xf>
    <xf numFmtId="0" fontId="50" fillId="0" borderId="3" xfId="1" applyFont="1" applyFill="1" applyBorder="1" applyAlignment="1">
      <alignment horizontal="left" wrapText="1"/>
    </xf>
    <xf numFmtId="0" fontId="50" fillId="0" borderId="4" xfId="1" applyFont="1" applyFill="1" applyBorder="1" applyAlignment="1">
      <alignment horizontal="left" wrapText="1"/>
    </xf>
    <xf numFmtId="0" fontId="51" fillId="0" borderId="2" xfId="2" applyFont="1" applyBorder="1" applyAlignment="1">
      <alignment horizontal="left" vertical="center"/>
    </xf>
    <xf numFmtId="0" fontId="51" fillId="0" borderId="3" xfId="2" applyFont="1" applyBorder="1" applyAlignment="1">
      <alignment horizontal="left" vertical="center"/>
    </xf>
    <xf numFmtId="0" fontId="51" fillId="0" borderId="4" xfId="2" applyFont="1" applyBorder="1" applyAlignment="1">
      <alignment horizontal="left" vertical="center"/>
    </xf>
    <xf numFmtId="0" fontId="0" fillId="0" borderId="0" xfId="0" applyBorder="1"/>
    <xf numFmtId="0" fontId="18" fillId="0" borderId="0" xfId="0" applyFont="1" applyBorder="1"/>
    <xf numFmtId="0" fontId="19" fillId="0" borderId="0" xfId="0" applyFont="1" applyBorder="1"/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0" fillId="0" borderId="8" xfId="0" applyBorder="1"/>
    <xf numFmtId="0" fontId="0" fillId="0" borderId="5" xfId="0" applyBorder="1"/>
    <xf numFmtId="0" fontId="0" fillId="0" borderId="11" xfId="0" applyBorder="1"/>
    <xf numFmtId="0" fontId="0" fillId="0" borderId="12" xfId="0" applyBorder="1"/>
  </cellXfs>
  <cellStyles count="5">
    <cellStyle name="Good 2" xfId="3" xr:uid="{48528D05-2B56-427E-BD32-C9CBF8DA05F2}"/>
    <cellStyle name="Input 2" xfId="1" xr:uid="{E6C56BD4-0825-4B54-AEEA-BEA597E1DD01}"/>
    <cellStyle name="Neutral 2" xfId="4" xr:uid="{C75F993D-BB48-4E0D-8911-E1CB9530E0B3}"/>
    <cellStyle name="Normal" xfId="0" builtinId="0"/>
    <cellStyle name="Normal 2" xfId="2" xr:uid="{187BCFE2-4A94-4398-B8E0-836FD0C6CF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105832</xdr:colOff>
      <xdr:row>3</xdr:row>
      <xdr:rowOff>95886</xdr:rowOff>
    </xdr:from>
    <xdr:to>
      <xdr:col>5</xdr:col>
      <xdr:colOff>725714</xdr:colOff>
      <xdr:row>17</xdr:row>
      <xdr:rowOff>25570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92885A-A65F-4F9C-A808-EEC76B6B25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450" r="5379"/>
        <a:stretch/>
      </xdr:blipFill>
      <xdr:spPr>
        <a:xfrm>
          <a:off x="105832" y="1302386"/>
          <a:ext cx="5877682" cy="2688759"/>
        </a:xfrm>
        <a:prstGeom prst="rect">
          <a:avLst/>
        </a:prstGeom>
        <a:ln w="9525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5</xdr:col>
      <xdr:colOff>793584</xdr:colOff>
      <xdr:row>59</xdr:row>
      <xdr:rowOff>45243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6BAC75-ABB1-4F37-B7FF-66C96A299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287250"/>
          <a:ext cx="6048209" cy="38076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141286</xdr:colOff>
      <xdr:row>2</xdr:row>
      <xdr:rowOff>131234</xdr:rowOff>
    </xdr:from>
    <xdr:to>
      <xdr:col>11</xdr:col>
      <xdr:colOff>630237</xdr:colOff>
      <xdr:row>19</xdr:row>
      <xdr:rowOff>87314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45668D-B93D-4A44-A777-77D28BEF95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500" t="2222" r="6024"/>
        <a:stretch/>
      </xdr:blipFill>
      <xdr:spPr>
        <a:xfrm>
          <a:off x="6110286" y="797984"/>
          <a:ext cx="5327651" cy="44741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148167</xdr:rowOff>
    </xdr:from>
    <xdr:to>
      <xdr:col>4</xdr:col>
      <xdr:colOff>1841478</xdr:colOff>
      <xdr:row>39</xdr:row>
      <xdr:rowOff>183093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B412FC-C7C3-4779-9A50-246B67981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056967"/>
          <a:ext cx="5807053" cy="3136901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119064</xdr:colOff>
      <xdr:row>48</xdr:row>
      <xdr:rowOff>50492</xdr:rowOff>
    </xdr:from>
    <xdr:to>
      <xdr:col>4</xdr:col>
      <xdr:colOff>1703389</xdr:colOff>
      <xdr:row>60</xdr:row>
      <xdr:rowOff>134473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086441-E797-473F-B7D8-E05E2E36A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064" y="12325042"/>
          <a:ext cx="5556250" cy="2446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8"/>
  <sheetViews>
    <sheetView showGridLines="0" topLeftCell="A23" zoomScale="110" zoomScaleNormal="110" workbookViewId="0">
      <selection activeCell="AG26" sqref="AG26"/>
    </sheetView>
  </sheetViews>
  <sheetFormatPr defaultRowHeight="14.4"/>
  <cols>
    <col min="1" max="1" width="4.5546875" customWidth="1"/>
    <col min="2" max="2" width="6.21875" customWidth="1"/>
    <col min="3" max="3" width="23.33203125" customWidth="1"/>
    <col min="4" max="4" width="12" customWidth="1"/>
    <col min="5" max="35" width="2.5546875" customWidth="1"/>
    <col min="36" max="40" width="2.33203125" customWidth="1"/>
  </cols>
  <sheetData>
    <row r="1" spans="1:40" ht="34.200000000000003" customHeight="1">
      <c r="B1" s="1" t="s">
        <v>0</v>
      </c>
    </row>
    <row r="2" spans="1:40" ht="21">
      <c r="B2" s="133" t="s">
        <v>145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</row>
    <row r="3" spans="1:40" ht="15.6">
      <c r="B3" s="134" t="s">
        <v>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</row>
    <row r="4" spans="1:40" ht="15.6">
      <c r="A4" s="126" t="s">
        <v>141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</row>
    <row r="6" spans="1:40" ht="15.6">
      <c r="B6" s="153" t="s">
        <v>42</v>
      </c>
      <c r="C6" s="153"/>
      <c r="D6" s="40" t="s">
        <v>43</v>
      </c>
      <c r="E6" s="41"/>
      <c r="F6" s="41"/>
      <c r="G6" s="41"/>
      <c r="H6" s="41"/>
      <c r="I6" s="41"/>
    </row>
    <row r="7" spans="1:40" ht="15.6">
      <c r="B7" s="153" t="s">
        <v>44</v>
      </c>
      <c r="C7" s="153"/>
      <c r="D7" s="40" t="s">
        <v>45</v>
      </c>
      <c r="E7" s="41"/>
      <c r="F7" s="41"/>
      <c r="G7" s="41"/>
      <c r="H7" s="41"/>
      <c r="I7" s="41"/>
    </row>
    <row r="8" spans="1:40" ht="15.6">
      <c r="B8" s="154" t="s">
        <v>46</v>
      </c>
      <c r="C8" s="154"/>
      <c r="D8" s="9" t="s">
        <v>47</v>
      </c>
    </row>
    <row r="9" spans="1:40" ht="15.6">
      <c r="B9" s="154" t="s">
        <v>35</v>
      </c>
      <c r="C9" s="154"/>
      <c r="D9" s="36" t="s">
        <v>37</v>
      </c>
    </row>
    <row r="10" spans="1:40" ht="15.6">
      <c r="B10" s="154" t="s">
        <v>48</v>
      </c>
      <c r="C10" s="154"/>
      <c r="D10" s="9" t="s">
        <v>146</v>
      </c>
    </row>
    <row r="11" spans="1:40" ht="15.6">
      <c r="B11" s="154" t="s">
        <v>49</v>
      </c>
      <c r="C11" s="154"/>
      <c r="D11" s="9" t="s">
        <v>53</v>
      </c>
    </row>
    <row r="12" spans="1:40" ht="15.6">
      <c r="B12" s="154" t="s">
        <v>50</v>
      </c>
      <c r="C12" s="154"/>
      <c r="D12" s="9" t="s">
        <v>144</v>
      </c>
    </row>
    <row r="13" spans="1:40" ht="15.6">
      <c r="B13" s="154" t="s">
        <v>51</v>
      </c>
      <c r="C13" s="154"/>
      <c r="D13" s="9" t="s">
        <v>52</v>
      </c>
    </row>
    <row r="14" spans="1:40" ht="15.6">
      <c r="A14" s="155" t="s">
        <v>54</v>
      </c>
      <c r="B14" s="155"/>
      <c r="C14" s="155"/>
      <c r="D14" s="37">
        <v>10</v>
      </c>
    </row>
    <row r="16" spans="1:40" ht="15.6" customHeight="1">
      <c r="E16" s="156" t="s">
        <v>142</v>
      </c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</row>
    <row r="17" spans="2:40" s="4" customFormat="1" ht="28.8">
      <c r="B17" s="2" t="s">
        <v>2</v>
      </c>
      <c r="C17" s="2" t="s">
        <v>3</v>
      </c>
      <c r="D17" s="3" t="s">
        <v>4</v>
      </c>
      <c r="E17" s="135" t="s">
        <v>5</v>
      </c>
      <c r="F17" s="136"/>
      <c r="G17" s="136"/>
      <c r="H17" s="137"/>
      <c r="I17" s="138" t="s">
        <v>6</v>
      </c>
      <c r="J17" s="139"/>
      <c r="K17" s="139"/>
      <c r="L17" s="140"/>
      <c r="M17" s="141" t="s">
        <v>7</v>
      </c>
      <c r="N17" s="142"/>
      <c r="O17" s="142"/>
      <c r="P17" s="143"/>
      <c r="Q17" s="144" t="s">
        <v>56</v>
      </c>
      <c r="R17" s="145"/>
      <c r="S17" s="145"/>
      <c r="T17" s="146"/>
      <c r="U17" s="147" t="s">
        <v>55</v>
      </c>
      <c r="V17" s="148"/>
      <c r="W17" s="148"/>
      <c r="X17" s="149"/>
      <c r="Y17" s="150" t="s">
        <v>13</v>
      </c>
      <c r="Z17" s="151"/>
      <c r="AA17" s="151"/>
      <c r="AB17" s="152"/>
      <c r="AC17" s="129" t="s">
        <v>8</v>
      </c>
      <c r="AD17" s="130"/>
      <c r="AE17" s="130"/>
      <c r="AF17" s="131"/>
      <c r="AG17" s="141" t="s">
        <v>57</v>
      </c>
      <c r="AH17" s="142"/>
      <c r="AI17" s="142"/>
      <c r="AJ17" s="143"/>
      <c r="AK17" s="141" t="s">
        <v>143</v>
      </c>
      <c r="AL17" s="142"/>
      <c r="AM17" s="142"/>
      <c r="AN17" s="143"/>
    </row>
    <row r="18" spans="2:40">
      <c r="B18" s="5">
        <v>1</v>
      </c>
      <c r="C18" s="6" t="s">
        <v>14</v>
      </c>
      <c r="D18" s="132">
        <v>4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2:40">
      <c r="B19" s="5">
        <v>2</v>
      </c>
      <c r="C19" s="6" t="s">
        <v>15</v>
      </c>
      <c r="D19" s="132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2:40">
      <c r="B20" s="4"/>
      <c r="D20" s="4"/>
    </row>
    <row r="21" spans="2:40">
      <c r="F21" s="213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3"/>
      <c r="AA21" s="208"/>
      <c r="AB21" s="208"/>
    </row>
    <row r="22" spans="2:40" ht="15.45" customHeight="1">
      <c r="C22" s="28" t="s">
        <v>34</v>
      </c>
      <c r="D22" s="28" t="s">
        <v>21</v>
      </c>
      <c r="F22" s="214"/>
      <c r="G22" s="209" t="s">
        <v>24</v>
      </c>
      <c r="H22" s="210"/>
      <c r="I22" s="210"/>
      <c r="J22" s="210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15"/>
      <c r="AA22" s="208"/>
      <c r="AB22" s="208"/>
    </row>
    <row r="23" spans="2:40" ht="15.45" customHeight="1">
      <c r="C23" s="29" t="s">
        <v>26</v>
      </c>
      <c r="D23" s="30">
        <v>60</v>
      </c>
      <c r="F23" s="214"/>
      <c r="G23" s="211" t="s">
        <v>38</v>
      </c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08"/>
      <c r="Z23" s="215"/>
      <c r="AA23" s="208"/>
      <c r="AB23" s="208"/>
    </row>
    <row r="24" spans="2:40" ht="18.45" customHeight="1">
      <c r="C24" s="31" t="s">
        <v>27</v>
      </c>
      <c r="D24" s="30">
        <v>30</v>
      </c>
      <c r="F24" s="214"/>
      <c r="G24" s="212" t="s">
        <v>39</v>
      </c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08"/>
      <c r="Z24" s="215"/>
      <c r="AA24" s="208"/>
      <c r="AB24" s="208"/>
    </row>
    <row r="25" spans="2:40" ht="15.45" customHeight="1">
      <c r="C25" s="29" t="s">
        <v>28</v>
      </c>
      <c r="D25" s="30">
        <v>210</v>
      </c>
      <c r="F25" s="214"/>
      <c r="G25" s="209" t="s">
        <v>33</v>
      </c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15"/>
      <c r="AA25" s="208"/>
      <c r="AB25" s="208"/>
    </row>
    <row r="26" spans="2:40" ht="15.6">
      <c r="C26" s="29" t="s">
        <v>29</v>
      </c>
      <c r="D26" s="30">
        <v>120</v>
      </c>
      <c r="F26" s="216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5"/>
      <c r="AA26" s="208"/>
      <c r="AB26" s="208"/>
    </row>
    <row r="27" spans="2:40" ht="15.6">
      <c r="C27" s="29" t="s">
        <v>30</v>
      </c>
      <c r="D27" s="30">
        <v>90</v>
      </c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</row>
    <row r="28" spans="2:40" ht="15.6">
      <c r="C28" s="29" t="s">
        <v>31</v>
      </c>
      <c r="D28" s="30">
        <v>90</v>
      </c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</row>
    <row r="29" spans="2:40" ht="15.6">
      <c r="C29" s="29" t="s">
        <v>32</v>
      </c>
      <c r="D29" s="21">
        <f>SUM(D23:D28)</f>
        <v>600</v>
      </c>
    </row>
    <row r="30" spans="2:40" ht="15.6">
      <c r="C30" s="38"/>
      <c r="D30" s="39"/>
    </row>
    <row r="32" spans="2:40" ht="15.6">
      <c r="B32" s="9" t="s">
        <v>9</v>
      </c>
      <c r="C32" s="9"/>
      <c r="D32" s="9"/>
    </row>
    <row r="33" spans="2:4" ht="15.6">
      <c r="B33" s="9"/>
      <c r="C33" s="9"/>
      <c r="D33" s="9"/>
    </row>
    <row r="34" spans="2:4" ht="15.6">
      <c r="B34" s="9"/>
      <c r="C34" s="9"/>
      <c r="D34" s="9"/>
    </row>
    <row r="35" spans="2:4" ht="15.6">
      <c r="B35" s="9" t="s">
        <v>40</v>
      </c>
      <c r="C35" s="9"/>
      <c r="D35" s="9"/>
    </row>
    <row r="36" spans="2:4" ht="15.6">
      <c r="B36" s="9" t="s">
        <v>10</v>
      </c>
      <c r="C36" s="9"/>
      <c r="D36" s="9"/>
    </row>
    <row r="37" spans="2:4" ht="15.6">
      <c r="B37" s="9" t="s">
        <v>11</v>
      </c>
      <c r="C37" s="9"/>
      <c r="D37" s="9"/>
    </row>
    <row r="38" spans="2:4" ht="15.6">
      <c r="B38" s="9" t="s">
        <v>12</v>
      </c>
      <c r="C38" s="9"/>
      <c r="D38" s="9"/>
    </row>
  </sheetData>
  <mergeCells count="24">
    <mergeCell ref="B8:C8"/>
    <mergeCell ref="AG17:AJ17"/>
    <mergeCell ref="E16:AN16"/>
    <mergeCell ref="B9:C9"/>
    <mergeCell ref="B10:C10"/>
    <mergeCell ref="B11:C11"/>
    <mergeCell ref="B12:C12"/>
    <mergeCell ref="AK17:AN17"/>
    <mergeCell ref="G23:X23"/>
    <mergeCell ref="G24:X24"/>
    <mergeCell ref="AC17:AF17"/>
    <mergeCell ref="D18:D19"/>
    <mergeCell ref="B2:AJ2"/>
    <mergeCell ref="B3:AJ3"/>
    <mergeCell ref="E17:H17"/>
    <mergeCell ref="I17:L17"/>
    <mergeCell ref="M17:P17"/>
    <mergeCell ref="Q17:T17"/>
    <mergeCell ref="U17:X17"/>
    <mergeCell ref="Y17:AB17"/>
    <mergeCell ref="B6:C6"/>
    <mergeCell ref="B7:C7"/>
    <mergeCell ref="B13:C13"/>
    <mergeCell ref="A14:C14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9FB0E-0013-4C5A-9750-365C141E74B0}">
  <dimension ref="B3:I18"/>
  <sheetViews>
    <sheetView tabSelected="1" zoomScale="120" zoomScaleNormal="120" workbookViewId="0">
      <selection activeCell="I13" sqref="I13"/>
    </sheetView>
  </sheetViews>
  <sheetFormatPr defaultColWidth="8.77734375" defaultRowHeight="15.6"/>
  <cols>
    <col min="1" max="1" width="8.77734375" style="11"/>
    <col min="2" max="2" width="5.77734375" style="11" customWidth="1"/>
    <col min="3" max="3" width="24.21875" style="11" customWidth="1"/>
    <col min="4" max="4" width="14.77734375" style="11" customWidth="1"/>
    <col min="5" max="5" width="14.44140625" style="11" customWidth="1"/>
    <col min="6" max="6" width="23.77734375" style="11" customWidth="1"/>
    <col min="7" max="16384" width="8.77734375" style="11"/>
  </cols>
  <sheetData>
    <row r="3" spans="2:9" ht="44.55" customHeight="1">
      <c r="B3" s="159" t="s">
        <v>41</v>
      </c>
      <c r="C3" s="160"/>
      <c r="D3" s="161"/>
      <c r="E3" s="162"/>
      <c r="F3" s="163"/>
      <c r="G3" s="10"/>
    </row>
    <row r="4" spans="2:9">
      <c r="B4" s="164" t="s">
        <v>16</v>
      </c>
      <c r="C4" s="165"/>
      <c r="D4" s="166" t="s">
        <v>25</v>
      </c>
      <c r="E4" s="166"/>
      <c r="F4" s="166"/>
    </row>
    <row r="5" spans="2:9">
      <c r="B5" s="164" t="s">
        <v>17</v>
      </c>
      <c r="C5" s="165"/>
      <c r="D5" s="167" t="s">
        <v>37</v>
      </c>
      <c r="E5" s="168"/>
      <c r="F5" s="168"/>
      <c r="I5" s="12"/>
    </row>
    <row r="6" spans="2:9">
      <c r="I6" s="12"/>
    </row>
    <row r="7" spans="2:9" ht="46.8">
      <c r="B7" s="13" t="s">
        <v>18</v>
      </c>
      <c r="C7" s="14" t="s">
        <v>19</v>
      </c>
      <c r="D7" s="14" t="s">
        <v>20</v>
      </c>
      <c r="E7" s="14" t="s">
        <v>21</v>
      </c>
      <c r="F7" s="15" t="s">
        <v>22</v>
      </c>
    </row>
    <row r="8" spans="2:9">
      <c r="B8" s="13">
        <v>1</v>
      </c>
      <c r="C8" s="16" t="s">
        <v>26</v>
      </c>
      <c r="D8" s="17">
        <v>0.1</v>
      </c>
      <c r="E8" s="18">
        <v>60</v>
      </c>
      <c r="F8" s="19"/>
    </row>
    <row r="9" spans="2:9">
      <c r="B9" s="13">
        <v>2</v>
      </c>
      <c r="C9" s="27" t="s">
        <v>27</v>
      </c>
      <c r="D9" s="17">
        <v>0.05</v>
      </c>
      <c r="E9" s="18">
        <v>30</v>
      </c>
      <c r="F9" s="19"/>
    </row>
    <row r="10" spans="2:9">
      <c r="B10" s="13">
        <v>3</v>
      </c>
      <c r="C10" s="16" t="s">
        <v>28</v>
      </c>
      <c r="D10" s="17">
        <v>0.35</v>
      </c>
      <c r="E10" s="18">
        <v>210</v>
      </c>
      <c r="F10" s="19"/>
    </row>
    <row r="11" spans="2:9">
      <c r="B11" s="13">
        <v>4</v>
      </c>
      <c r="C11" s="16" t="s">
        <v>29</v>
      </c>
      <c r="D11" s="17">
        <v>0.2</v>
      </c>
      <c r="E11" s="18">
        <v>120</v>
      </c>
      <c r="F11" s="19"/>
    </row>
    <row r="12" spans="2:9">
      <c r="B12" s="13">
        <v>5</v>
      </c>
      <c r="C12" s="16" t="s">
        <v>30</v>
      </c>
      <c r="D12" s="17">
        <v>0.15</v>
      </c>
      <c r="E12" s="18">
        <v>90</v>
      </c>
      <c r="F12" s="19"/>
    </row>
    <row r="13" spans="2:9">
      <c r="B13" s="13">
        <v>6</v>
      </c>
      <c r="C13" s="16" t="s">
        <v>31</v>
      </c>
      <c r="D13" s="17">
        <v>0.15</v>
      </c>
      <c r="E13" s="18">
        <v>90</v>
      </c>
      <c r="F13" s="19"/>
    </row>
    <row r="14" spans="2:9">
      <c r="B14" s="158" t="s">
        <v>23</v>
      </c>
      <c r="C14" s="158"/>
      <c r="D14" s="20">
        <f>SUM(D8:D13)</f>
        <v>1</v>
      </c>
      <c r="E14" s="21">
        <f>SUM(E8:E13)</f>
        <v>600</v>
      </c>
      <c r="F14" s="22"/>
    </row>
    <row r="16" spans="2:9" ht="18">
      <c r="C16" s="23" t="s">
        <v>24</v>
      </c>
      <c r="D16" s="24"/>
      <c r="E16" s="24"/>
      <c r="F16" s="24"/>
    </row>
    <row r="17" spans="3:6" ht="40.5" customHeight="1">
      <c r="C17" s="127" t="s">
        <v>36</v>
      </c>
      <c r="D17" s="128"/>
      <c r="E17" s="128"/>
      <c r="F17" s="128"/>
    </row>
    <row r="18" spans="3:6" ht="18">
      <c r="C18" s="25" t="s">
        <v>33</v>
      </c>
      <c r="D18" s="26"/>
      <c r="E18" s="26"/>
      <c r="F18" s="26"/>
    </row>
  </sheetData>
  <mergeCells count="8">
    <mergeCell ref="B14:C14"/>
    <mergeCell ref="C17:F17"/>
    <mergeCell ref="B3:C3"/>
    <mergeCell ref="D3:F3"/>
    <mergeCell ref="B4:C4"/>
    <mergeCell ref="D4:F4"/>
    <mergeCell ref="B5:C5"/>
    <mergeCell ref="D5:F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3D384-FE52-4323-AD17-9D7603533E58}">
  <sheetPr>
    <tabColor rgb="FFFFFF00"/>
  </sheetPr>
  <dimension ref="A1:L67"/>
  <sheetViews>
    <sheetView zoomScale="120" zoomScaleNormal="120" zoomScaleSheetLayoutView="70" workbookViewId="0">
      <selection activeCell="J39" sqref="J39"/>
    </sheetView>
  </sheetViews>
  <sheetFormatPr defaultColWidth="9.33203125" defaultRowHeight="15.6"/>
  <cols>
    <col min="1" max="1" width="7.77734375" style="11" customWidth="1"/>
    <col min="2" max="3" width="16.21875" style="11" customWidth="1"/>
    <col min="4" max="4" width="15" style="11" customWidth="1"/>
    <col min="5" max="5" width="20.109375" style="11" customWidth="1"/>
    <col min="6" max="6" width="14.109375" style="11" customWidth="1"/>
    <col min="7" max="7" width="5.109375" style="11" customWidth="1"/>
    <col min="8" max="8" width="13.21875" style="11" customWidth="1"/>
    <col min="9" max="9" width="13" style="11" customWidth="1"/>
    <col min="10" max="10" width="9.33203125" style="11"/>
    <col min="11" max="11" width="13.88671875" style="11" customWidth="1"/>
    <col min="12" max="16384" width="9.33203125" style="11"/>
  </cols>
  <sheetData>
    <row r="1" spans="1:9" ht="26.55" customHeight="1">
      <c r="A1" s="181" t="s">
        <v>58</v>
      </c>
      <c r="B1" s="181"/>
      <c r="C1" s="181"/>
      <c r="D1" s="181"/>
      <c r="E1" s="181"/>
      <c r="F1" s="181"/>
      <c r="G1" s="42"/>
      <c r="H1" s="42"/>
      <c r="I1" s="42"/>
    </row>
    <row r="2" spans="1:9" ht="22.95" customHeight="1">
      <c r="A2" s="169" t="s">
        <v>59</v>
      </c>
      <c r="B2" s="169"/>
      <c r="C2" s="169"/>
      <c r="D2" s="169"/>
      <c r="E2" s="169"/>
      <c r="F2" s="169"/>
      <c r="G2" s="43"/>
      <c r="H2" s="43"/>
      <c r="I2" s="43"/>
    </row>
    <row r="3" spans="1:9" ht="45.45" customHeight="1">
      <c r="A3" s="179" t="s">
        <v>60</v>
      </c>
      <c r="B3" s="179"/>
      <c r="C3" s="179"/>
      <c r="D3" s="179"/>
      <c r="E3" s="179"/>
      <c r="F3" s="179"/>
      <c r="G3" s="44"/>
      <c r="H3" s="44"/>
      <c r="I3" s="44"/>
    </row>
    <row r="7" spans="1:9" ht="15.45" customHeight="1">
      <c r="H7" s="173"/>
      <c r="I7" s="173"/>
    </row>
    <row r="8" spans="1:9">
      <c r="H8" s="173"/>
      <c r="I8" s="173"/>
    </row>
    <row r="9" spans="1:9">
      <c r="H9" s="173"/>
      <c r="I9" s="173"/>
    </row>
    <row r="19" spans="1:12" ht="18">
      <c r="A19" s="45" t="s">
        <v>61</v>
      </c>
    </row>
    <row r="20" spans="1:12" ht="17.399999999999999">
      <c r="A20" s="46"/>
      <c r="B20" s="47" t="s">
        <v>16</v>
      </c>
      <c r="C20" s="182" t="s">
        <v>62</v>
      </c>
      <c r="D20" s="182"/>
      <c r="E20" s="182"/>
    </row>
    <row r="21" spans="1:12" ht="17.399999999999999">
      <c r="A21" s="46"/>
      <c r="B21" s="47" t="s">
        <v>17</v>
      </c>
      <c r="C21" s="180" t="s">
        <v>63</v>
      </c>
      <c r="D21" s="180"/>
      <c r="E21" s="180"/>
    </row>
    <row r="22" spans="1:12" ht="42.45" customHeight="1">
      <c r="A22" s="48" t="s">
        <v>64</v>
      </c>
      <c r="B22" s="48" t="s">
        <v>20</v>
      </c>
      <c r="C22" s="49" t="s">
        <v>65</v>
      </c>
      <c r="D22" s="50" t="s">
        <v>66</v>
      </c>
      <c r="E22" s="51" t="s">
        <v>67</v>
      </c>
    </row>
    <row r="23" spans="1:12">
      <c r="A23" s="52" t="s">
        <v>68</v>
      </c>
      <c r="B23" s="53">
        <v>0.45</v>
      </c>
      <c r="C23" s="30">
        <v>500</v>
      </c>
      <c r="D23" s="54"/>
      <c r="E23" s="170" t="s">
        <v>69</v>
      </c>
    </row>
    <row r="24" spans="1:12">
      <c r="A24" s="52" t="s">
        <v>70</v>
      </c>
      <c r="B24" s="53">
        <v>0.1</v>
      </c>
      <c r="C24" s="30">
        <v>110</v>
      </c>
      <c r="D24" s="54"/>
      <c r="E24" s="171"/>
    </row>
    <row r="25" spans="1:12">
      <c r="A25" s="52" t="s">
        <v>71</v>
      </c>
      <c r="B25" s="53">
        <v>0.35</v>
      </c>
      <c r="C25" s="30">
        <v>400</v>
      </c>
      <c r="D25" s="54"/>
      <c r="E25" s="171"/>
    </row>
    <row r="26" spans="1:12" ht="18">
      <c r="A26" s="52" t="s">
        <v>72</v>
      </c>
      <c r="B26" s="53">
        <v>0.1</v>
      </c>
      <c r="C26" s="30">
        <v>110</v>
      </c>
      <c r="D26" s="55">
        <f>SUM(C23:C26)</f>
        <v>1120</v>
      </c>
      <c r="E26" s="171"/>
    </row>
    <row r="27" spans="1:12" ht="27.45" customHeight="1">
      <c r="A27" s="56" t="s">
        <v>73</v>
      </c>
      <c r="B27" s="57">
        <v>1</v>
      </c>
      <c r="C27" s="58">
        <v>100</v>
      </c>
      <c r="D27" s="59" t="s">
        <v>74</v>
      </c>
      <c r="E27" s="172"/>
    </row>
    <row r="29" spans="1:12" ht="18">
      <c r="A29" s="60" t="s">
        <v>75</v>
      </c>
      <c r="E29" s="173" t="s">
        <v>76</v>
      </c>
      <c r="F29" s="173"/>
    </row>
    <row r="30" spans="1:12" ht="18.45" customHeight="1">
      <c r="A30" s="61" t="s">
        <v>24</v>
      </c>
      <c r="B30" s="62"/>
      <c r="C30" s="62"/>
      <c r="D30" s="62"/>
      <c r="E30" s="173"/>
      <c r="F30" s="173"/>
    </row>
    <row r="31" spans="1:12" ht="40.5" customHeight="1">
      <c r="A31" s="175" t="s">
        <v>77</v>
      </c>
      <c r="B31" s="176"/>
      <c r="C31" s="176"/>
      <c r="D31" s="176"/>
      <c r="E31" s="173"/>
      <c r="F31" s="173"/>
    </row>
    <row r="32" spans="1:12" ht="18">
      <c r="A32" s="63" t="s">
        <v>78</v>
      </c>
      <c r="B32" s="64"/>
      <c r="C32" s="64"/>
      <c r="D32" s="64"/>
      <c r="E32" s="173"/>
      <c r="F32" s="173"/>
      <c r="G32" s="65" t="s">
        <v>79</v>
      </c>
      <c r="H32" s="65"/>
      <c r="I32" s="65"/>
      <c r="J32" s="65"/>
      <c r="K32" s="65"/>
      <c r="L32" s="65"/>
    </row>
    <row r="33" spans="1:12" ht="18.45" customHeight="1">
      <c r="A33" s="61" t="s">
        <v>80</v>
      </c>
      <c r="B33" s="62"/>
      <c r="C33" s="62"/>
      <c r="D33" s="62"/>
      <c r="E33" s="173"/>
      <c r="F33" s="173"/>
      <c r="G33" s="65" t="s">
        <v>81</v>
      </c>
      <c r="H33" s="65" t="s">
        <v>82</v>
      </c>
      <c r="I33" s="65" t="s">
        <v>83</v>
      </c>
      <c r="K33" s="65"/>
      <c r="L33" s="65"/>
    </row>
    <row r="34" spans="1:12" ht="16.95" customHeight="1">
      <c r="A34" s="66" t="s">
        <v>84</v>
      </c>
      <c r="B34" s="64"/>
      <c r="C34" s="64"/>
      <c r="D34" s="64"/>
      <c r="E34" s="173"/>
      <c r="F34" s="173"/>
      <c r="G34" s="65"/>
      <c r="H34" s="65"/>
      <c r="I34" s="65" t="s">
        <v>85</v>
      </c>
      <c r="J34" s="65" t="s">
        <v>86</v>
      </c>
      <c r="K34" s="65"/>
    </row>
    <row r="35" spans="1:12" ht="48" customHeight="1">
      <c r="A35" s="175" t="s">
        <v>87</v>
      </c>
      <c r="B35" s="176"/>
      <c r="C35" s="176"/>
      <c r="D35" s="176"/>
      <c r="E35" s="173"/>
      <c r="F35" s="173"/>
      <c r="G35" s="67" t="s">
        <v>88</v>
      </c>
      <c r="H35" s="67" t="s">
        <v>89</v>
      </c>
      <c r="I35" s="67" t="s">
        <v>90</v>
      </c>
      <c r="K35" s="65"/>
      <c r="L35" s="65"/>
    </row>
    <row r="36" spans="1:12" ht="27" customHeight="1">
      <c r="A36" s="68" t="s">
        <v>91</v>
      </c>
      <c r="B36" s="69"/>
      <c r="C36" s="69"/>
      <c r="D36" s="69"/>
      <c r="E36" s="174"/>
      <c r="F36" s="174"/>
      <c r="G36" s="65"/>
      <c r="H36" s="65"/>
      <c r="I36" s="65" t="s">
        <v>92</v>
      </c>
      <c r="K36" s="65"/>
      <c r="L36" s="65"/>
    </row>
    <row r="37" spans="1:12" ht="18">
      <c r="A37" s="45"/>
      <c r="B37" s="70"/>
      <c r="C37" s="70"/>
      <c r="D37" s="70"/>
    </row>
    <row r="38" spans="1:12" ht="18">
      <c r="A38" s="60" t="s">
        <v>93</v>
      </c>
      <c r="B38" s="70"/>
      <c r="C38" s="70"/>
      <c r="D38" s="70"/>
    </row>
    <row r="39" spans="1:12" ht="85.05" customHeight="1">
      <c r="A39" s="175" t="s">
        <v>94</v>
      </c>
      <c r="B39" s="176"/>
      <c r="C39" s="176"/>
      <c r="D39" s="177"/>
    </row>
    <row r="40" spans="1:12" ht="24.45" customHeight="1">
      <c r="A40" s="68" t="s">
        <v>78</v>
      </c>
      <c r="B40" s="71"/>
      <c r="C40" s="71"/>
      <c r="D40" s="72"/>
    </row>
    <row r="41" spans="1:12">
      <c r="B41" s="70"/>
      <c r="C41" s="70"/>
      <c r="D41" s="70"/>
    </row>
    <row r="42" spans="1:12" ht="49.95" customHeight="1">
      <c r="A42" s="178" t="s">
        <v>95</v>
      </c>
      <c r="B42" s="179"/>
      <c r="C42" s="179"/>
      <c r="D42" s="179"/>
      <c r="E42" s="179"/>
      <c r="F42" s="179"/>
      <c r="G42" s="44"/>
      <c r="H42" s="44"/>
      <c r="I42" s="44"/>
    </row>
    <row r="43" spans="1:12" ht="18">
      <c r="A43" s="45"/>
      <c r="B43" s="70"/>
      <c r="C43" s="70"/>
      <c r="D43" s="70"/>
    </row>
    <row r="44" spans="1:12" ht="18">
      <c r="A44" s="45"/>
      <c r="B44" s="70"/>
      <c r="C44" s="70"/>
      <c r="D44" s="70"/>
    </row>
    <row r="45" spans="1:12" ht="18">
      <c r="A45" s="45"/>
      <c r="B45" s="70"/>
      <c r="C45" s="70"/>
      <c r="D45" s="70"/>
    </row>
    <row r="46" spans="1:12" ht="18">
      <c r="A46" s="45"/>
      <c r="B46" s="70"/>
      <c r="C46" s="70"/>
      <c r="D46" s="70"/>
    </row>
    <row r="47" spans="1:12" ht="18">
      <c r="A47" s="45"/>
      <c r="B47" s="70"/>
      <c r="C47" s="70"/>
      <c r="D47" s="70"/>
    </row>
    <row r="48" spans="1:12" ht="18">
      <c r="A48" s="45"/>
      <c r="B48" s="70"/>
      <c r="C48" s="70"/>
      <c r="D48" s="70"/>
    </row>
    <row r="49" spans="1:6" ht="18">
      <c r="A49" s="45"/>
      <c r="B49" s="70"/>
      <c r="C49" s="70"/>
      <c r="D49" s="70"/>
    </row>
    <row r="50" spans="1:6" ht="18">
      <c r="A50" s="45"/>
      <c r="B50" s="70"/>
      <c r="C50" s="70"/>
      <c r="D50" s="70"/>
    </row>
    <row r="51" spans="1:6" ht="18">
      <c r="A51" s="45"/>
      <c r="B51" s="70"/>
      <c r="C51" s="70"/>
      <c r="D51" s="70"/>
    </row>
    <row r="52" spans="1:6" ht="18">
      <c r="A52" s="45"/>
      <c r="B52" s="70"/>
      <c r="C52" s="70"/>
      <c r="D52" s="70"/>
    </row>
    <row r="53" spans="1:6" ht="18">
      <c r="A53" s="45"/>
      <c r="B53" s="70"/>
      <c r="C53" s="70"/>
      <c r="D53" s="70"/>
    </row>
    <row r="54" spans="1:6" ht="18">
      <c r="A54" s="45"/>
      <c r="B54" s="70"/>
      <c r="C54" s="70"/>
      <c r="D54" s="70"/>
    </row>
    <row r="55" spans="1:6" ht="18">
      <c r="A55" s="45"/>
      <c r="B55" s="70"/>
      <c r="C55" s="70"/>
      <c r="D55" s="70"/>
    </row>
    <row r="56" spans="1:6" ht="18">
      <c r="A56" s="45"/>
      <c r="B56" s="70"/>
      <c r="C56" s="70"/>
      <c r="D56" s="70"/>
    </row>
    <row r="57" spans="1:6" ht="18">
      <c r="A57" s="45"/>
      <c r="B57" s="70"/>
      <c r="C57" s="70"/>
      <c r="D57" s="70"/>
    </row>
    <row r="58" spans="1:6" ht="18">
      <c r="A58" s="45"/>
      <c r="B58" s="70"/>
      <c r="C58" s="70"/>
      <c r="D58" s="70"/>
    </row>
    <row r="59" spans="1:6" ht="18">
      <c r="A59" s="45"/>
      <c r="B59" s="70"/>
      <c r="C59" s="70"/>
      <c r="D59" s="70"/>
    </row>
    <row r="60" spans="1:6" ht="18">
      <c r="A60" s="45"/>
      <c r="B60" s="70"/>
      <c r="C60" s="70"/>
      <c r="D60" s="70"/>
    </row>
    <row r="61" spans="1:6" ht="21">
      <c r="A61" s="73" t="s">
        <v>96</v>
      </c>
      <c r="B61" s="74"/>
      <c r="C61" s="74"/>
      <c r="D61" s="74"/>
    </row>
    <row r="62" spans="1:6" ht="18">
      <c r="A62" s="45"/>
      <c r="B62" s="70"/>
      <c r="C62" s="70"/>
      <c r="D62" s="70"/>
    </row>
    <row r="63" spans="1:6" ht="18">
      <c r="A63" s="45"/>
      <c r="B63" s="70"/>
      <c r="C63" s="70"/>
      <c r="D63" s="70"/>
    </row>
    <row r="64" spans="1:6" ht="21">
      <c r="A64" s="169" t="s">
        <v>97</v>
      </c>
      <c r="B64" s="169"/>
      <c r="C64" s="169"/>
      <c r="D64" s="169"/>
      <c r="E64" s="169"/>
      <c r="F64" s="169"/>
    </row>
    <row r="65" spans="1:4" ht="18">
      <c r="A65" s="45"/>
      <c r="B65" s="70"/>
      <c r="C65" s="70"/>
      <c r="D65" s="70"/>
    </row>
    <row r="66" spans="1:4" ht="18">
      <c r="A66" s="45"/>
      <c r="B66" s="70"/>
      <c r="C66" s="70"/>
      <c r="D66" s="70"/>
    </row>
    <row r="67" spans="1:4" ht="18" customHeight="1">
      <c r="A67" s="45"/>
      <c r="B67" s="70"/>
      <c r="C67" s="70"/>
      <c r="D67" s="70"/>
    </row>
  </sheetData>
  <mergeCells count="13">
    <mergeCell ref="C21:E21"/>
    <mergeCell ref="A1:F1"/>
    <mergeCell ref="A2:F2"/>
    <mergeCell ref="A3:F3"/>
    <mergeCell ref="H7:I9"/>
    <mergeCell ref="C20:E20"/>
    <mergeCell ref="A64:F64"/>
    <mergeCell ref="E23:E27"/>
    <mergeCell ref="E29:F36"/>
    <mergeCell ref="A31:D31"/>
    <mergeCell ref="A35:D35"/>
    <mergeCell ref="A39:D39"/>
    <mergeCell ref="A42:F42"/>
  </mergeCells>
  <pageMargins left="0.7" right="0.7" top="0.75" bottom="0.75" header="0.3" footer="0.3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9134D-4767-4151-8F17-042101212B97}">
  <sheetPr>
    <tabColor rgb="FFFFFF00"/>
  </sheetPr>
  <dimension ref="A1:J66"/>
  <sheetViews>
    <sheetView zoomScale="110" zoomScaleNormal="110" zoomScaleSheetLayoutView="80" workbookViewId="0">
      <selection activeCell="M12" sqref="M12"/>
    </sheetView>
  </sheetViews>
  <sheetFormatPr defaultColWidth="11.5546875" defaultRowHeight="15.6"/>
  <cols>
    <col min="1" max="1" width="7.77734375" style="11" customWidth="1"/>
    <col min="2" max="2" width="12.21875" style="11" customWidth="1"/>
    <col min="3" max="3" width="17" style="11" customWidth="1"/>
    <col min="4" max="4" width="19.77734375" style="11" customWidth="1"/>
    <col min="5" max="5" width="28.6640625" style="11" customWidth="1"/>
    <col min="6" max="16384" width="11.5546875" style="11"/>
  </cols>
  <sheetData>
    <row r="1" spans="1:10" ht="29.55" customHeight="1">
      <c r="A1" s="183" t="s">
        <v>98</v>
      </c>
      <c r="B1" s="183"/>
      <c r="C1" s="183"/>
      <c r="D1" s="183"/>
      <c r="E1" s="183"/>
    </row>
    <row r="2" spans="1:10" ht="22.95" customHeight="1"/>
    <row r="3" spans="1:10" ht="17.399999999999999">
      <c r="A3" s="184" t="s">
        <v>99</v>
      </c>
      <c r="B3" s="185"/>
      <c r="C3" s="186">
        <v>400</v>
      </c>
      <c r="D3" s="186"/>
      <c r="E3" s="186"/>
    </row>
    <row r="4" spans="1:10" ht="17.399999999999999">
      <c r="A4" s="75"/>
      <c r="B4" s="76" t="s">
        <v>16</v>
      </c>
      <c r="C4" s="187" t="s">
        <v>100</v>
      </c>
      <c r="D4" s="187"/>
      <c r="E4" s="187"/>
    </row>
    <row r="5" spans="1:10" ht="17.399999999999999">
      <c r="A5" s="75"/>
      <c r="B5" s="76" t="s">
        <v>17</v>
      </c>
      <c r="C5" s="186" t="s">
        <v>101</v>
      </c>
      <c r="D5" s="186"/>
      <c r="E5" s="186"/>
    </row>
    <row r="7" spans="1:10" ht="72.45" customHeight="1">
      <c r="A7" s="77" t="s">
        <v>18</v>
      </c>
      <c r="B7" s="78" t="s">
        <v>19</v>
      </c>
      <c r="C7" s="78" t="s">
        <v>20</v>
      </c>
      <c r="D7" s="78" t="s">
        <v>21</v>
      </c>
      <c r="E7" s="79" t="s">
        <v>102</v>
      </c>
    </row>
    <row r="8" spans="1:10" ht="17.399999999999999">
      <c r="A8" s="77">
        <v>1</v>
      </c>
      <c r="B8" s="77" t="s">
        <v>68</v>
      </c>
      <c r="C8" s="80">
        <v>0</v>
      </c>
      <c r="D8" s="81">
        <v>20</v>
      </c>
      <c r="E8" s="82">
        <f t="shared" ref="E8:E17" si="0">D8/D$18*C$3</f>
        <v>37.914691943127963</v>
      </c>
    </row>
    <row r="9" spans="1:10" ht="17.399999999999999">
      <c r="A9" s="77">
        <v>2</v>
      </c>
      <c r="B9" s="77" t="s">
        <v>70</v>
      </c>
      <c r="C9" s="80">
        <v>0</v>
      </c>
      <c r="D9" s="81">
        <v>20</v>
      </c>
      <c r="E9" s="82">
        <f t="shared" si="0"/>
        <v>37.914691943127963</v>
      </c>
    </row>
    <row r="10" spans="1:10" ht="17.399999999999999">
      <c r="A10" s="77">
        <v>3</v>
      </c>
      <c r="B10" s="77" t="s">
        <v>71</v>
      </c>
      <c r="C10" s="80">
        <v>0</v>
      </c>
      <c r="D10" s="81">
        <v>10</v>
      </c>
      <c r="E10" s="82">
        <f t="shared" si="0"/>
        <v>18.957345971563981</v>
      </c>
    </row>
    <row r="11" spans="1:10" ht="17.399999999999999">
      <c r="A11" s="77">
        <v>4</v>
      </c>
      <c r="B11" s="77" t="s">
        <v>72</v>
      </c>
      <c r="C11" s="80">
        <v>0</v>
      </c>
      <c r="D11" s="81">
        <v>20</v>
      </c>
      <c r="E11" s="82">
        <f t="shared" si="0"/>
        <v>37.914691943127963</v>
      </c>
    </row>
    <row r="12" spans="1:10" ht="17.399999999999999">
      <c r="A12" s="77">
        <v>5</v>
      </c>
      <c r="B12" s="77" t="s">
        <v>103</v>
      </c>
      <c r="C12" s="80">
        <v>0</v>
      </c>
      <c r="D12" s="81">
        <v>30</v>
      </c>
      <c r="E12" s="82">
        <f t="shared" si="0"/>
        <v>56.872037914691944</v>
      </c>
    </row>
    <row r="13" spans="1:10" ht="17.399999999999999">
      <c r="A13" s="77">
        <v>6</v>
      </c>
      <c r="B13" s="77" t="s">
        <v>104</v>
      </c>
      <c r="C13" s="80">
        <v>0</v>
      </c>
      <c r="D13" s="81">
        <v>38</v>
      </c>
      <c r="E13" s="82">
        <f t="shared" si="0"/>
        <v>72.037914691943129</v>
      </c>
    </row>
    <row r="14" spans="1:10" ht="17.399999999999999">
      <c r="A14" s="77">
        <v>7</v>
      </c>
      <c r="B14" s="77" t="s">
        <v>105</v>
      </c>
      <c r="C14" s="80">
        <v>0</v>
      </c>
      <c r="D14" s="81">
        <v>20</v>
      </c>
      <c r="E14" s="82">
        <f t="shared" si="0"/>
        <v>37.914691943127963</v>
      </c>
    </row>
    <row r="15" spans="1:10" ht="17.399999999999999">
      <c r="A15" s="77">
        <v>8</v>
      </c>
      <c r="B15" s="77" t="s">
        <v>106</v>
      </c>
      <c r="C15" s="80">
        <v>0</v>
      </c>
      <c r="D15" s="81">
        <v>33</v>
      </c>
      <c r="E15" s="82">
        <f t="shared" si="0"/>
        <v>62.559241706161139</v>
      </c>
    </row>
    <row r="16" spans="1:10" ht="17.399999999999999">
      <c r="A16" s="77">
        <v>9</v>
      </c>
      <c r="B16" s="77" t="s">
        <v>107</v>
      </c>
      <c r="C16" s="80">
        <v>0</v>
      </c>
      <c r="D16" s="81">
        <v>20</v>
      </c>
      <c r="E16" s="82">
        <f t="shared" si="0"/>
        <v>37.914691943127963</v>
      </c>
    </row>
    <row r="17" spans="1:5" ht="17.399999999999999">
      <c r="A17" s="77">
        <v>10</v>
      </c>
      <c r="B17" s="83"/>
      <c r="C17" s="80">
        <v>0</v>
      </c>
      <c r="D17" s="84"/>
      <c r="E17" s="82">
        <f t="shared" si="0"/>
        <v>0</v>
      </c>
    </row>
    <row r="18" spans="1:5" ht="18">
      <c r="A18" s="188" t="s">
        <v>23</v>
      </c>
      <c r="B18" s="188"/>
      <c r="C18" s="85">
        <v>0</v>
      </c>
      <c r="D18" s="86">
        <f>SUM(D8:D17)</f>
        <v>211</v>
      </c>
      <c r="E18" s="87">
        <f>SUM(E8:E17)</f>
        <v>399.99999999999989</v>
      </c>
    </row>
    <row r="19" spans="1:5">
      <c r="A19" s="88"/>
    </row>
    <row r="20" spans="1:5" ht="18">
      <c r="A20" s="89" t="s">
        <v>75</v>
      </c>
      <c r="B20" s="90"/>
      <c r="C20" s="90"/>
      <c r="D20" s="91"/>
    </row>
    <row r="21" spans="1:5" ht="38.549999999999997" customHeight="1">
      <c r="A21" s="175" t="s">
        <v>108</v>
      </c>
      <c r="B21" s="176"/>
      <c r="C21" s="176"/>
      <c r="D21" s="177"/>
    </row>
    <row r="22" spans="1:5" ht="18">
      <c r="A22" s="68" t="s">
        <v>109</v>
      </c>
      <c r="B22" s="92"/>
      <c r="C22" s="92"/>
      <c r="D22" s="93"/>
    </row>
    <row r="23" spans="1:5" ht="18">
      <c r="A23" s="63"/>
      <c r="B23" s="64"/>
      <c r="C23" s="64"/>
      <c r="D23" s="64"/>
    </row>
    <row r="25" spans="1:5" ht="25.95" customHeight="1">
      <c r="A25" s="94" t="s">
        <v>110</v>
      </c>
      <c r="B25" s="95"/>
      <c r="C25" s="96"/>
      <c r="D25" s="96"/>
      <c r="E25" s="96"/>
    </row>
    <row r="28" spans="1:5" ht="23.4">
      <c r="B28" s="10"/>
    </row>
    <row r="30" spans="1:5" ht="34.950000000000003" customHeight="1"/>
    <row r="42" spans="1:4" ht="18">
      <c r="A42" s="97" t="s">
        <v>111</v>
      </c>
    </row>
    <row r="43" spans="1:4" ht="18">
      <c r="A43" s="45" t="s">
        <v>112</v>
      </c>
    </row>
    <row r="44" spans="1:4" ht="39.450000000000003" customHeight="1">
      <c r="A44" s="175" t="s">
        <v>113</v>
      </c>
      <c r="B44" s="176"/>
      <c r="C44" s="176"/>
      <c r="D44" s="176"/>
    </row>
    <row r="45" spans="1:4" ht="18">
      <c r="A45" s="98" t="s">
        <v>114</v>
      </c>
      <c r="B45" s="99"/>
      <c r="C45" s="99"/>
      <c r="D45" s="99"/>
    </row>
    <row r="48" spans="1:4" ht="21">
      <c r="A48" s="94" t="s">
        <v>115</v>
      </c>
    </row>
    <row r="63" spans="1:4" ht="18">
      <c r="A63" s="45" t="s">
        <v>112</v>
      </c>
    </row>
    <row r="64" spans="1:4" ht="18">
      <c r="A64" s="66" t="s">
        <v>116</v>
      </c>
      <c r="B64" s="64"/>
      <c r="C64" s="64"/>
      <c r="D64" s="64"/>
    </row>
    <row r="65" spans="1:4" ht="34.950000000000003" customHeight="1">
      <c r="A65" s="175" t="s">
        <v>117</v>
      </c>
      <c r="B65" s="176"/>
      <c r="C65" s="176"/>
      <c r="D65" s="176"/>
    </row>
    <row r="66" spans="1:4" ht="18">
      <c r="A66" s="100" t="s">
        <v>118</v>
      </c>
      <c r="B66" s="101"/>
      <c r="C66" s="101"/>
      <c r="D66" s="101"/>
    </row>
  </sheetData>
  <mergeCells count="9">
    <mergeCell ref="A21:D21"/>
    <mergeCell ref="A44:D44"/>
    <mergeCell ref="A65:D65"/>
    <mergeCell ref="A1:E1"/>
    <mergeCell ref="A3:B3"/>
    <mergeCell ref="C3:E3"/>
    <mergeCell ref="C4:E4"/>
    <mergeCell ref="C5:E5"/>
    <mergeCell ref="A18:B18"/>
  </mergeCell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82CCF-50E4-4A60-8A40-D3BAC40C2620}">
  <sheetPr>
    <tabColor rgb="FFFFFF00"/>
  </sheetPr>
  <dimension ref="A1:K30"/>
  <sheetViews>
    <sheetView topLeftCell="A9" zoomScale="50" zoomScaleNormal="50" workbookViewId="0">
      <selection activeCell="J18" sqref="J18"/>
    </sheetView>
  </sheetViews>
  <sheetFormatPr defaultColWidth="11.5546875" defaultRowHeight="15.6"/>
  <cols>
    <col min="1" max="2" width="11.5546875" style="11"/>
    <col min="3" max="3" width="38.21875" style="11" customWidth="1"/>
    <col min="4" max="4" width="23.21875" style="11" customWidth="1"/>
    <col min="5" max="5" width="17.77734375" style="11" customWidth="1"/>
    <col min="6" max="6" width="23.21875" style="11" customWidth="1"/>
    <col min="7" max="7" width="17.77734375" style="11" customWidth="1"/>
    <col min="8" max="9" width="34.33203125" style="11" customWidth="1"/>
    <col min="10" max="16384" width="11.5546875" style="11"/>
  </cols>
  <sheetData>
    <row r="1" spans="1:11">
      <c r="A1" s="197" t="s">
        <v>119</v>
      </c>
      <c r="B1" s="198"/>
      <c r="C1" s="198"/>
      <c r="D1" s="198"/>
      <c r="E1" s="198"/>
      <c r="F1" s="198"/>
      <c r="G1" s="198"/>
      <c r="H1" s="198"/>
      <c r="I1" s="198"/>
    </row>
    <row r="2" spans="1:11" ht="62.1" customHeight="1">
      <c r="A2" s="199"/>
      <c r="B2" s="199"/>
      <c r="C2" s="199"/>
      <c r="D2" s="199"/>
      <c r="E2" s="199"/>
      <c r="F2" s="199"/>
      <c r="G2" s="199"/>
      <c r="H2" s="199"/>
      <c r="I2" s="199"/>
    </row>
    <row r="3" spans="1:11" ht="22.05" customHeight="1">
      <c r="A3" s="102"/>
      <c r="B3" s="102"/>
      <c r="C3" s="102"/>
      <c r="D3" s="102"/>
      <c r="E3" s="102"/>
      <c r="F3" s="102"/>
      <c r="G3" s="102"/>
      <c r="H3" s="102"/>
      <c r="I3" s="102"/>
    </row>
    <row r="4" spans="1:11" ht="33.6">
      <c r="A4" s="102"/>
      <c r="B4" s="200" t="s">
        <v>120</v>
      </c>
      <c r="C4" s="201"/>
      <c r="D4" s="202">
        <v>800</v>
      </c>
      <c r="E4" s="203"/>
      <c r="F4" s="203"/>
      <c r="G4" s="203"/>
      <c r="H4" s="204"/>
      <c r="I4" s="103"/>
    </row>
    <row r="5" spans="1:11" ht="33.6">
      <c r="A5" s="102"/>
      <c r="B5" s="200" t="s">
        <v>121</v>
      </c>
      <c r="C5" s="201"/>
      <c r="D5" s="202">
        <v>800</v>
      </c>
      <c r="E5" s="203"/>
      <c r="F5" s="203"/>
      <c r="G5" s="203"/>
      <c r="H5" s="204"/>
      <c r="I5" s="103"/>
    </row>
    <row r="6" spans="1:11" ht="22.8">
      <c r="B6" s="189" t="s">
        <v>16</v>
      </c>
      <c r="C6" s="190"/>
      <c r="D6" s="205" t="s">
        <v>122</v>
      </c>
      <c r="E6" s="206"/>
      <c r="F6" s="206"/>
      <c r="G6" s="206"/>
      <c r="H6" s="207"/>
      <c r="I6" s="104"/>
    </row>
    <row r="7" spans="1:11" ht="22.8">
      <c r="B7" s="189" t="s">
        <v>17</v>
      </c>
      <c r="C7" s="190"/>
      <c r="D7" s="191" t="s">
        <v>123</v>
      </c>
      <c r="E7" s="192"/>
      <c r="F7" s="192"/>
      <c r="G7" s="192"/>
      <c r="H7" s="193"/>
      <c r="I7" s="105"/>
    </row>
    <row r="9" spans="1:11" ht="91.2">
      <c r="B9" s="106" t="s">
        <v>18</v>
      </c>
      <c r="C9" s="107" t="s">
        <v>19</v>
      </c>
      <c r="D9" s="108" t="s">
        <v>124</v>
      </c>
      <c r="E9" s="109" t="s">
        <v>125</v>
      </c>
      <c r="F9" s="108" t="s">
        <v>126</v>
      </c>
      <c r="G9" s="109" t="s">
        <v>127</v>
      </c>
      <c r="H9" s="110" t="s">
        <v>128</v>
      </c>
      <c r="I9" s="110" t="s">
        <v>129</v>
      </c>
    </row>
    <row r="10" spans="1:11" ht="22.8">
      <c r="B10" s="106">
        <v>1</v>
      </c>
      <c r="C10" s="111" t="s">
        <v>130</v>
      </c>
      <c r="D10" s="112">
        <v>0.05</v>
      </c>
      <c r="E10" s="113"/>
      <c r="F10" s="114"/>
      <c r="G10" s="115"/>
      <c r="H10" s="116">
        <f>D$4*D10</f>
        <v>40</v>
      </c>
      <c r="I10" s="117">
        <f>$D$5*F10</f>
        <v>0</v>
      </c>
    </row>
    <row r="11" spans="1:11" ht="22.8">
      <c r="B11" s="106">
        <v>2</v>
      </c>
      <c r="C11" s="111" t="s">
        <v>131</v>
      </c>
      <c r="D11" s="112">
        <v>0.05</v>
      </c>
      <c r="E11" s="113"/>
      <c r="F11" s="114"/>
      <c r="G11" s="115"/>
      <c r="H11" s="116">
        <f t="shared" ref="H11:H29" si="0">D$4*D11</f>
        <v>40</v>
      </c>
      <c r="I11" s="117">
        <f t="shared" ref="I11:I29" si="1">$D$5*F11</f>
        <v>0</v>
      </c>
    </row>
    <row r="12" spans="1:11" ht="22.8">
      <c r="B12" s="106">
        <v>3</v>
      </c>
      <c r="C12" s="111" t="s">
        <v>132</v>
      </c>
      <c r="D12" s="112">
        <v>0.1</v>
      </c>
      <c r="E12" s="113"/>
      <c r="F12" s="114"/>
      <c r="G12" s="115"/>
      <c r="H12" s="116">
        <f t="shared" si="0"/>
        <v>80</v>
      </c>
      <c r="I12" s="117">
        <f t="shared" si="1"/>
        <v>0</v>
      </c>
    </row>
    <row r="13" spans="1:11" ht="22.8">
      <c r="B13" s="106">
        <v>4</v>
      </c>
      <c r="C13" s="111" t="s">
        <v>133</v>
      </c>
      <c r="D13" s="112">
        <v>0.2</v>
      </c>
      <c r="E13" s="113"/>
      <c r="F13" s="114"/>
      <c r="G13" s="115"/>
      <c r="H13" s="116">
        <f t="shared" si="0"/>
        <v>160</v>
      </c>
      <c r="I13" s="117">
        <f t="shared" si="1"/>
        <v>0</v>
      </c>
    </row>
    <row r="14" spans="1:11" ht="22.8">
      <c r="B14" s="106">
        <v>5</v>
      </c>
      <c r="C14" s="111" t="s">
        <v>134</v>
      </c>
      <c r="D14" s="112">
        <v>0.2</v>
      </c>
      <c r="E14" s="113"/>
      <c r="F14" s="114"/>
      <c r="G14" s="115"/>
      <c r="H14" s="116">
        <f t="shared" si="0"/>
        <v>160</v>
      </c>
      <c r="I14" s="117">
        <f t="shared" si="1"/>
        <v>0</v>
      </c>
    </row>
    <row r="15" spans="1:11" ht="22.8">
      <c r="B15" s="106">
        <v>6</v>
      </c>
      <c r="C15" s="111" t="s">
        <v>135</v>
      </c>
      <c r="D15" s="112">
        <v>0.2</v>
      </c>
      <c r="E15" s="113"/>
      <c r="F15" s="114"/>
      <c r="G15" s="115"/>
      <c r="H15" s="116">
        <f t="shared" si="0"/>
        <v>160</v>
      </c>
      <c r="I15" s="117">
        <f t="shared" si="1"/>
        <v>0</v>
      </c>
    </row>
    <row r="16" spans="1:11" ht="22.8">
      <c r="B16" s="106">
        <v>7</v>
      </c>
      <c r="C16" s="111" t="s">
        <v>136</v>
      </c>
      <c r="D16" s="112">
        <v>0.2</v>
      </c>
      <c r="E16" s="113"/>
      <c r="F16" s="114"/>
      <c r="G16" s="115"/>
      <c r="H16" s="116">
        <f t="shared" si="0"/>
        <v>160</v>
      </c>
      <c r="I16" s="117">
        <f t="shared" si="1"/>
        <v>0</v>
      </c>
      <c r="K16" s="118"/>
    </row>
    <row r="17" spans="2:11" ht="22.8">
      <c r="B17" s="106">
        <v>8</v>
      </c>
      <c r="C17" s="119" t="s">
        <v>137</v>
      </c>
      <c r="D17" s="114"/>
      <c r="E17" s="120"/>
      <c r="F17" s="112">
        <v>0.3</v>
      </c>
      <c r="G17" s="115"/>
      <c r="H17" s="117">
        <f t="shared" si="0"/>
        <v>0</v>
      </c>
      <c r="I17" s="121">
        <f t="shared" si="1"/>
        <v>240</v>
      </c>
    </row>
    <row r="18" spans="2:11" ht="22.8">
      <c r="B18" s="106">
        <v>9</v>
      </c>
      <c r="C18" s="119" t="s">
        <v>138</v>
      </c>
      <c r="D18" s="114"/>
      <c r="E18" s="120"/>
      <c r="F18" s="112">
        <v>0.3</v>
      </c>
      <c r="G18" s="115"/>
      <c r="H18" s="117">
        <f t="shared" si="0"/>
        <v>0</v>
      </c>
      <c r="I18" s="121">
        <f t="shared" si="1"/>
        <v>240</v>
      </c>
    </row>
    <row r="19" spans="2:11" ht="22.8">
      <c r="B19" s="106">
        <v>10</v>
      </c>
      <c r="C19" s="119" t="s">
        <v>139</v>
      </c>
      <c r="D19" s="114"/>
      <c r="E19" s="120"/>
      <c r="F19" s="112">
        <v>0.15</v>
      </c>
      <c r="G19" s="113"/>
      <c r="H19" s="117">
        <f t="shared" si="0"/>
        <v>0</v>
      </c>
      <c r="I19" s="121">
        <f t="shared" si="1"/>
        <v>120</v>
      </c>
    </row>
    <row r="20" spans="2:11" ht="22.8">
      <c r="B20" s="106">
        <v>11</v>
      </c>
      <c r="C20" s="119" t="s">
        <v>140</v>
      </c>
      <c r="D20" s="114"/>
      <c r="E20" s="120"/>
      <c r="F20" s="112">
        <v>0.25</v>
      </c>
      <c r="G20" s="113"/>
      <c r="H20" s="117">
        <f t="shared" si="0"/>
        <v>0</v>
      </c>
      <c r="I20" s="121">
        <f t="shared" si="1"/>
        <v>200</v>
      </c>
      <c r="K20" s="118"/>
    </row>
    <row r="21" spans="2:11" ht="22.8">
      <c r="B21" s="106">
        <v>12</v>
      </c>
      <c r="C21" s="122"/>
      <c r="D21" s="114"/>
      <c r="E21" s="120"/>
      <c r="F21" s="114"/>
      <c r="G21" s="113"/>
      <c r="H21" s="117">
        <f t="shared" si="0"/>
        <v>0</v>
      </c>
      <c r="I21" s="117">
        <f t="shared" si="1"/>
        <v>0</v>
      </c>
    </row>
    <row r="22" spans="2:11" ht="22.8">
      <c r="B22" s="106">
        <v>13</v>
      </c>
      <c r="C22" s="122"/>
      <c r="D22" s="114"/>
      <c r="E22" s="120"/>
      <c r="F22" s="114"/>
      <c r="G22" s="113"/>
      <c r="H22" s="117">
        <f t="shared" si="0"/>
        <v>0</v>
      </c>
      <c r="I22" s="117">
        <f t="shared" si="1"/>
        <v>0</v>
      </c>
    </row>
    <row r="23" spans="2:11" ht="22.8">
      <c r="B23" s="106">
        <v>14</v>
      </c>
      <c r="C23" s="122"/>
      <c r="D23" s="114"/>
      <c r="E23" s="120"/>
      <c r="F23" s="114"/>
      <c r="G23" s="113"/>
      <c r="H23" s="117">
        <f t="shared" si="0"/>
        <v>0</v>
      </c>
      <c r="I23" s="117">
        <f t="shared" si="1"/>
        <v>0</v>
      </c>
    </row>
    <row r="24" spans="2:11" ht="22.8">
      <c r="B24" s="106">
        <v>15</v>
      </c>
      <c r="C24" s="122"/>
      <c r="D24" s="114"/>
      <c r="E24" s="120"/>
      <c r="F24" s="114"/>
      <c r="G24" s="113"/>
      <c r="H24" s="117">
        <f t="shared" si="0"/>
        <v>0</v>
      </c>
      <c r="I24" s="117">
        <f t="shared" si="1"/>
        <v>0</v>
      </c>
    </row>
    <row r="25" spans="2:11" ht="22.8">
      <c r="B25" s="106">
        <v>16</v>
      </c>
      <c r="C25" s="122"/>
      <c r="D25" s="114"/>
      <c r="E25" s="120"/>
      <c r="F25" s="114"/>
      <c r="G25" s="113"/>
      <c r="H25" s="117">
        <f t="shared" si="0"/>
        <v>0</v>
      </c>
      <c r="I25" s="117">
        <f t="shared" si="1"/>
        <v>0</v>
      </c>
    </row>
    <row r="26" spans="2:11" ht="22.8">
      <c r="B26" s="106">
        <v>17</v>
      </c>
      <c r="C26" s="122"/>
      <c r="D26" s="114"/>
      <c r="E26" s="120"/>
      <c r="F26" s="114"/>
      <c r="G26" s="113"/>
      <c r="H26" s="117">
        <f t="shared" si="0"/>
        <v>0</v>
      </c>
      <c r="I26" s="117">
        <f t="shared" si="1"/>
        <v>0</v>
      </c>
    </row>
    <row r="27" spans="2:11" ht="22.8">
      <c r="B27" s="106">
        <v>18</v>
      </c>
      <c r="C27" s="122"/>
      <c r="D27" s="114"/>
      <c r="E27" s="120"/>
      <c r="F27" s="114"/>
      <c r="G27" s="113"/>
      <c r="H27" s="117">
        <f t="shared" si="0"/>
        <v>0</v>
      </c>
      <c r="I27" s="117">
        <f t="shared" si="1"/>
        <v>0</v>
      </c>
    </row>
    <row r="28" spans="2:11" ht="22.8">
      <c r="B28" s="106">
        <v>19</v>
      </c>
      <c r="C28" s="122"/>
      <c r="D28" s="114"/>
      <c r="E28" s="120"/>
      <c r="F28" s="114"/>
      <c r="G28" s="113"/>
      <c r="H28" s="117">
        <f t="shared" si="0"/>
        <v>0</v>
      </c>
      <c r="I28" s="117">
        <f t="shared" si="1"/>
        <v>0</v>
      </c>
    </row>
    <row r="29" spans="2:11" ht="22.8">
      <c r="B29" s="106">
        <v>20</v>
      </c>
      <c r="C29" s="122"/>
      <c r="D29" s="114"/>
      <c r="E29" s="120"/>
      <c r="F29" s="114"/>
      <c r="G29" s="113"/>
      <c r="H29" s="117">
        <f t="shared" si="0"/>
        <v>0</v>
      </c>
      <c r="I29" s="117">
        <f t="shared" si="1"/>
        <v>0</v>
      </c>
    </row>
    <row r="30" spans="2:11" s="125" customFormat="1" ht="42.45" customHeight="1">
      <c r="B30" s="194" t="s">
        <v>23</v>
      </c>
      <c r="C30" s="194"/>
      <c r="D30" s="123">
        <f>SUM(D10:D29)</f>
        <v>1</v>
      </c>
      <c r="E30" s="124">
        <f>SUM(E10:E29)</f>
        <v>0</v>
      </c>
      <c r="F30" s="123">
        <f>SUM(F10:F29)</f>
        <v>1</v>
      </c>
      <c r="G30" s="124">
        <f>SUM(G10:G29)</f>
        <v>0</v>
      </c>
      <c r="H30" s="195">
        <f>SUM(H10:I29)</f>
        <v>1600</v>
      </c>
      <c r="I30" s="196"/>
    </row>
  </sheetData>
  <mergeCells count="11">
    <mergeCell ref="B7:C7"/>
    <mergeCell ref="D7:H7"/>
    <mergeCell ref="B30:C30"/>
    <mergeCell ref="H30:I30"/>
    <mergeCell ref="A1:I2"/>
    <mergeCell ref="B4:C4"/>
    <mergeCell ref="D4:H4"/>
    <mergeCell ref="B5:C5"/>
    <mergeCell ref="D5:H5"/>
    <mergeCell ref="B6:C6"/>
    <mergeCell ref="D6:H6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CC1EB-5D78-4FE1-BD91-0AE7C844EDA8}">
  <dimension ref="A1"/>
  <sheetViews>
    <sheetView topLeftCell="A4"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PERANCANGAN</vt:lpstr>
      <vt:lpstr>KIRAAN TEMPOH LATIHAN</vt:lpstr>
      <vt:lpstr>PANDUAN KIRAAN JAM LATIHAN</vt:lpstr>
      <vt:lpstr>EXTREME LOWHIGH </vt:lpstr>
      <vt:lpstr>PENGIRAAN SINGLE TIER</vt:lpstr>
      <vt:lpstr>Sheet1</vt:lpstr>
      <vt:lpstr>'EXTREME LOWHIGH '!Print_Area</vt:lpstr>
      <vt:lpstr>'PANDUAN KIRAAN JAM LATIHAN'!Print_Area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</dc:creator>
  <cp:lastModifiedBy>najie32</cp:lastModifiedBy>
  <dcterms:created xsi:type="dcterms:W3CDTF">2021-04-18T03:52:44Z</dcterms:created>
  <dcterms:modified xsi:type="dcterms:W3CDTF">2024-02-28T05:39:27Z</dcterms:modified>
</cp:coreProperties>
</file>